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90" activeTab="2"/>
  </bookViews>
  <sheets>
    <sheet name="Lamp.1 (2)" sheetId="23" r:id="rId1"/>
    <sheet name="Lamp.3" sheetId="9" r:id="rId2"/>
    <sheet name="Dapel Mini" sheetId="12" r:id="rId3"/>
    <sheet name="SK 24 jam (2)" sheetId="20" r:id="rId4"/>
  </sheets>
  <calcPr calcId="124519"/>
</workbook>
</file>

<file path=xl/calcChain.xml><?xml version="1.0" encoding="utf-8"?>
<calcChain xmlns="http://schemas.openxmlformats.org/spreadsheetml/2006/main">
  <c r="H142" i="23"/>
  <c r="H141"/>
  <c r="H140"/>
  <c r="H139"/>
  <c r="H138"/>
  <c r="H137"/>
  <c r="X137" s="1"/>
  <c r="H136"/>
  <c r="H135"/>
  <c r="X135" s="1"/>
  <c r="H133"/>
  <c r="X133" s="1"/>
  <c r="H132"/>
  <c r="H131"/>
  <c r="X131" s="1"/>
  <c r="H130"/>
  <c r="H129"/>
  <c r="X129" s="1"/>
  <c r="H128"/>
  <c r="H127"/>
  <c r="H126"/>
  <c r="X125"/>
  <c r="H125"/>
  <c r="H124"/>
  <c r="H123"/>
  <c r="X123" s="1"/>
  <c r="H122"/>
  <c r="H121"/>
  <c r="H120"/>
  <c r="H119"/>
  <c r="H118"/>
  <c r="H117"/>
  <c r="X117" s="1"/>
  <c r="H114"/>
  <c r="H113"/>
  <c r="X113" s="1"/>
  <c r="H112"/>
  <c r="H111"/>
  <c r="X111" s="1"/>
  <c r="H110"/>
  <c r="H109"/>
  <c r="H108"/>
  <c r="H107"/>
  <c r="X107" s="1"/>
  <c r="H106"/>
  <c r="H105"/>
  <c r="H104"/>
  <c r="H103"/>
  <c r="X103" s="1"/>
  <c r="H102"/>
  <c r="H101"/>
  <c r="H100"/>
  <c r="H99"/>
  <c r="X99" s="1"/>
  <c r="H98"/>
  <c r="H97"/>
  <c r="X97" s="1"/>
  <c r="H96"/>
  <c r="H95"/>
  <c r="X95" s="1"/>
  <c r="H94"/>
  <c r="H93"/>
  <c r="H92"/>
  <c r="H91"/>
  <c r="H90"/>
  <c r="H89"/>
  <c r="X89" s="1"/>
  <c r="H88"/>
  <c r="H87"/>
  <c r="X87" s="1"/>
  <c r="H86"/>
  <c r="H85"/>
  <c r="H84"/>
  <c r="X83"/>
  <c r="H83"/>
  <c r="H82"/>
  <c r="H81"/>
  <c r="X81" s="1"/>
  <c r="H80"/>
  <c r="H79"/>
  <c r="H78"/>
  <c r="H77"/>
  <c r="H76"/>
  <c r="H75"/>
  <c r="X75" s="1"/>
  <c r="H74"/>
  <c r="H73"/>
  <c r="X73" s="1"/>
  <c r="H72"/>
  <c r="H71"/>
  <c r="X71" s="1"/>
  <c r="H70"/>
  <c r="H69"/>
  <c r="H68"/>
  <c r="H67"/>
  <c r="X67" s="1"/>
  <c r="H66"/>
  <c r="H65"/>
  <c r="H64"/>
  <c r="H63"/>
  <c r="X63" s="1"/>
  <c r="H62"/>
  <c r="X61" s="1"/>
  <c r="H61"/>
  <c r="H59"/>
  <c r="X59" s="1"/>
  <c r="H58"/>
  <c r="H57"/>
  <c r="X57" s="1"/>
  <c r="H56"/>
  <c r="H55"/>
  <c r="H53"/>
  <c r="X53" s="1"/>
  <c r="H52"/>
  <c r="H51"/>
  <c r="H49"/>
  <c r="X49" s="1"/>
  <c r="H48"/>
  <c r="H47"/>
  <c r="H46"/>
  <c r="H45"/>
  <c r="X45" s="1"/>
  <c r="H44"/>
  <c r="X43" s="1"/>
  <c r="H43"/>
  <c r="H42"/>
  <c r="H41"/>
  <c r="X41" s="1"/>
  <c r="H40"/>
  <c r="H39"/>
  <c r="X39" s="1"/>
  <c r="H38"/>
  <c r="H37"/>
  <c r="X37" s="1"/>
  <c r="H36"/>
  <c r="H35"/>
  <c r="H34"/>
  <c r="X33"/>
  <c r="H33"/>
  <c r="H32"/>
  <c r="H31"/>
  <c r="X31" s="1"/>
  <c r="H30"/>
  <c r="H29"/>
  <c r="H28"/>
  <c r="H27"/>
  <c r="H26"/>
  <c r="H25"/>
  <c r="X25" s="1"/>
  <c r="H24"/>
  <c r="H23"/>
  <c r="X23" s="1"/>
  <c r="H22"/>
  <c r="H21"/>
  <c r="X21" s="1"/>
  <c r="H20"/>
  <c r="H19"/>
  <c r="H18"/>
  <c r="H17"/>
  <c r="X17" s="1"/>
  <c r="H16"/>
  <c r="H15"/>
  <c r="H14"/>
  <c r="H13"/>
  <c r="X13" s="1"/>
  <c r="G70" i="20"/>
  <c r="G72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8"/>
  <c r="O7"/>
  <c r="O6"/>
  <c r="O5"/>
  <c r="X69" i="23" l="1"/>
  <c r="X109"/>
  <c r="X27"/>
  <c r="X77"/>
  <c r="X139"/>
  <c r="X19"/>
  <c r="X141"/>
  <c r="X15"/>
  <c r="X29"/>
  <c r="X35"/>
  <c r="X47"/>
  <c r="X51"/>
  <c r="X55"/>
  <c r="X65"/>
  <c r="X79"/>
  <c r="X85"/>
  <c r="X105"/>
  <c r="X121"/>
  <c r="X127"/>
  <c r="X119"/>
  <c r="X101"/>
  <c r="X93"/>
  <c r="X91"/>
  <c r="O70" i="20"/>
  <c r="W70"/>
</calcChain>
</file>

<file path=xl/sharedStrings.xml><?xml version="1.0" encoding="utf-8"?>
<sst xmlns="http://schemas.openxmlformats.org/spreadsheetml/2006/main" count="1146" uniqueCount="486">
  <si>
    <t xml:space="preserve">KEPUTUSAN </t>
  </si>
  <si>
    <t>TENTANG</t>
  </si>
  <si>
    <t>No</t>
  </si>
  <si>
    <t>Mata Pelajaran Yang Diampu</t>
  </si>
  <si>
    <t>Jumlah Kelas</t>
  </si>
  <si>
    <t>Jam Per Minggu</t>
  </si>
  <si>
    <t>Beban Kerja Tatap Muka</t>
  </si>
  <si>
    <t>Tugas Tambahan Guru</t>
  </si>
  <si>
    <t>ALTERNATIF PEMENUHAN</t>
  </si>
  <si>
    <t>Jumlah Beban Kerja Guru</t>
  </si>
  <si>
    <t>LAMPIRAN : I</t>
  </si>
  <si>
    <t>IPS</t>
  </si>
  <si>
    <t>Bhs. Indonesia</t>
  </si>
  <si>
    <t>Matematika</t>
  </si>
  <si>
    <t>Kepala Sekolah</t>
  </si>
  <si>
    <t>IPA</t>
  </si>
  <si>
    <t>Bhs. Inggris</t>
  </si>
  <si>
    <t>Penjaskes</t>
  </si>
  <si>
    <t>Seni Budaya</t>
  </si>
  <si>
    <t>Bhs. Sunda</t>
  </si>
  <si>
    <t>PKn</t>
  </si>
  <si>
    <t>Urut</t>
  </si>
  <si>
    <t>Kode</t>
  </si>
  <si>
    <t>LAMPIRAN : III</t>
  </si>
  <si>
    <t>Ekonomi Syariah</t>
  </si>
  <si>
    <t>PLH</t>
  </si>
  <si>
    <t>Paskibra</t>
  </si>
  <si>
    <t>Nama Eskul</t>
  </si>
  <si>
    <t>Pramuka</t>
  </si>
  <si>
    <t>PMR</t>
  </si>
  <si>
    <t>PKS</t>
  </si>
  <si>
    <t>PENETAPAN BEBAN KERJA GURU DALAM KEGIATAN EKSTRAKURIKULER</t>
  </si>
  <si>
    <t>Jumlah Siswa Binaan</t>
  </si>
  <si>
    <t>KEPALA SMP NEGERI 13 TASIKMALAYA</t>
  </si>
  <si>
    <t>SMP NEGERI 13 TASIKMALAYA</t>
  </si>
  <si>
    <t>Badru Bachtiar, S.Pd.I.</t>
  </si>
  <si>
    <t>19550505 198303 1 040</t>
  </si>
  <si>
    <t>Permana Wiradikusumah, S.Ag</t>
  </si>
  <si>
    <t>19610509 198412 1 004</t>
  </si>
  <si>
    <t>Dra. Neni Mulyani</t>
  </si>
  <si>
    <t>19600610 198610 2 004</t>
  </si>
  <si>
    <t>Mohamad Samsurizal, S.Pd.</t>
  </si>
  <si>
    <t>19611103 198302 1 001</t>
  </si>
  <si>
    <t>Iin Gartini, S.Pd</t>
  </si>
  <si>
    <t>19701111 199803 2 006</t>
  </si>
  <si>
    <t>Suherlan, S.Pd</t>
  </si>
  <si>
    <t>19710503 200312 1 007</t>
  </si>
  <si>
    <t>H. Tatang Sofyan Irawan, S.Pd.,M.Pd</t>
  </si>
  <si>
    <t>Kurniajaya, S.Pd.</t>
  </si>
  <si>
    <t>19560801 197512 1 002</t>
  </si>
  <si>
    <t>Dra. Lilis Sumiati</t>
  </si>
  <si>
    <t>19650827 199103 2 005</t>
  </si>
  <si>
    <t>Hj. Popon Patonah, S.Pd</t>
  </si>
  <si>
    <t>19590804 198101 2 003</t>
  </si>
  <si>
    <t>Yati Hayati, S.Pd</t>
  </si>
  <si>
    <t>19581017 198503 2 004</t>
  </si>
  <si>
    <t>Susi Susilawati, S.Pd</t>
  </si>
  <si>
    <t>19600331 198103 2 004</t>
  </si>
  <si>
    <t>Heni Kadartini, S.Pd</t>
  </si>
  <si>
    <t>19660521 198810 2 001</t>
  </si>
  <si>
    <t>Irman Sutiana, S.Pd</t>
  </si>
  <si>
    <t>19671113 199403 1 005</t>
  </si>
  <si>
    <t>Dede Diani, M.Pd</t>
  </si>
  <si>
    <t>19690530 199512 2 001</t>
  </si>
  <si>
    <t>Yeni Heryani, S.Pd.</t>
  </si>
  <si>
    <t>19651028 198810 2 001</t>
  </si>
  <si>
    <t>ST. Nurohmah, S.Pd.</t>
  </si>
  <si>
    <t>19670614 198903 2 008</t>
  </si>
  <si>
    <t>Teti Sumiati, S.Pd</t>
  </si>
  <si>
    <t>19680212 199412 2 003</t>
  </si>
  <si>
    <t>Dra. Hj. Rahayuni</t>
  </si>
  <si>
    <t>19621229 198204 2 004</t>
  </si>
  <si>
    <t>Adi Supriyadi, S.Pd.</t>
  </si>
  <si>
    <t>19620405 198302 1 003</t>
  </si>
  <si>
    <t>Wiwin Rafiati, S.Pd</t>
  </si>
  <si>
    <t>19670913 199103 2 008</t>
  </si>
  <si>
    <t>Tarlin, S.Pd.</t>
  </si>
  <si>
    <t>19670908 199103 1 009</t>
  </si>
  <si>
    <t>Euis Rayaningsih</t>
  </si>
  <si>
    <t>19620625 198603 2 009</t>
  </si>
  <si>
    <t>Nandang Suherlan, A.Md.Pd, SH</t>
  </si>
  <si>
    <t>19630616 198902 1 006</t>
  </si>
  <si>
    <t>Cucu Cahyati, S.Pd</t>
  </si>
  <si>
    <t>19660803 199601 2 001</t>
  </si>
  <si>
    <t>19720906 199702 1 003</t>
  </si>
  <si>
    <t>Ai Lela Siti Romlah, S.Pd</t>
  </si>
  <si>
    <t>19650304 199802 2 001</t>
  </si>
  <si>
    <t>Dedi Riyadi, S.Pd</t>
  </si>
  <si>
    <t>19640304 198412 1 006</t>
  </si>
  <si>
    <t>R.B. Kustianto, S.Pd</t>
  </si>
  <si>
    <t>19641024 198703 1 004</t>
  </si>
  <si>
    <t>Kusmini, S.Pd.</t>
  </si>
  <si>
    <t>19630515 198403 2 006</t>
  </si>
  <si>
    <t>Dede Syarifudin</t>
  </si>
  <si>
    <t>19620611 199002 1 002</t>
  </si>
  <si>
    <t>Dra. Lilis Rachmawati</t>
  </si>
  <si>
    <t>19660606 199503 2 003</t>
  </si>
  <si>
    <t>Tice Ernawati, S.Pd</t>
  </si>
  <si>
    <t>19730220 199802 2 001</t>
  </si>
  <si>
    <t>Wiwik Kadarwati, S.Pd</t>
  </si>
  <si>
    <t>19730702 199802 2 001</t>
  </si>
  <si>
    <t>Lina Nur Asyiah, S.Pd</t>
  </si>
  <si>
    <t>19750521 200312 2 005</t>
  </si>
  <si>
    <t>Imas Turkayati, S.Pd</t>
  </si>
  <si>
    <t>19730801 200701 2 008</t>
  </si>
  <si>
    <t>Dra. Siti Sumandari</t>
  </si>
  <si>
    <t>19590425 198603 2 007</t>
  </si>
  <si>
    <t>Syamsudin, S.Pd</t>
  </si>
  <si>
    <t>19551111 198003 1 008</t>
  </si>
  <si>
    <t>Nani Mulyani, S.Pd</t>
  </si>
  <si>
    <t>19591213 198302 2 003</t>
  </si>
  <si>
    <t>N. Dedi Z., S.Pd.,M.Pd.</t>
  </si>
  <si>
    <t>19580501 198403 1 003</t>
  </si>
  <si>
    <t>Hj. Iis Suryati, S.Pd</t>
  </si>
  <si>
    <t>19620618 198305 2 015</t>
  </si>
  <si>
    <t>H. Eem Sulaeman, S.E., S.Pd</t>
  </si>
  <si>
    <t>19630915 198403 1 003</t>
  </si>
  <si>
    <t>Wawa Wartini, S.Pd</t>
  </si>
  <si>
    <t>19650906 198903 2 007</t>
  </si>
  <si>
    <t>Hj. Nurhayati, S.Pd</t>
  </si>
  <si>
    <t>19600922 198203 2 007</t>
  </si>
  <si>
    <t>Etih Budiarti, S.Pd</t>
  </si>
  <si>
    <t>19640807 198412 2 004</t>
  </si>
  <si>
    <t>Nia Kurniasih, S.Pd.</t>
  </si>
  <si>
    <t>19600828 198003 2 002</t>
  </si>
  <si>
    <t>Toto Suprianto, S.Pd</t>
  </si>
  <si>
    <t>19710421 199412 1 001</t>
  </si>
  <si>
    <t>Nunung Lindawati, S.Pd.</t>
  </si>
  <si>
    <t>19870921 201101 2 006</t>
  </si>
  <si>
    <t>Enem Roni Efendi</t>
  </si>
  <si>
    <t>19520910 197603 1 006</t>
  </si>
  <si>
    <t>Entin Suhartini</t>
  </si>
  <si>
    <t>19580701 198103 2 004</t>
  </si>
  <si>
    <t>Drs. Dian Candiana</t>
  </si>
  <si>
    <t>19670619 199802 1 002</t>
  </si>
  <si>
    <t>Erlan Darmawan, S.Pd</t>
  </si>
  <si>
    <t>19670512 199802 1 004</t>
  </si>
  <si>
    <t>Iis Sonariah, S.Pd</t>
  </si>
  <si>
    <t>19620920 198701 2 001</t>
  </si>
  <si>
    <t>Mahyati MH., S.Pd.</t>
  </si>
  <si>
    <t>19571123 198603 2 002</t>
  </si>
  <si>
    <t>Rani Supriatni, S.Pd</t>
  </si>
  <si>
    <t>19750108 200501 2 011</t>
  </si>
  <si>
    <t>Rudi Rismawan, S.Pd</t>
  </si>
  <si>
    <t>19751117 200604 1 008</t>
  </si>
  <si>
    <t>Suciati Sutarsa, S.Pd</t>
  </si>
  <si>
    <t>19740514 200012 2 001</t>
  </si>
  <si>
    <t>Pend. Agama</t>
  </si>
  <si>
    <t>TIK</t>
  </si>
  <si>
    <t>Rina Sugiarti, S.E</t>
  </si>
  <si>
    <t>Winda Widaningsih, S.Pd.</t>
  </si>
  <si>
    <t>Rosnia, S.Pd.I.</t>
  </si>
  <si>
    <t>Reni Sukraeni, S.Pd</t>
  </si>
  <si>
    <t>Nina Yuliana, S.Pd.</t>
  </si>
  <si>
    <t>Nama Guru
NIP</t>
  </si>
  <si>
    <t>Kepala Perpustakaan</t>
  </si>
  <si>
    <t>Kepala Lab IPA</t>
  </si>
  <si>
    <t>Guru BK</t>
  </si>
  <si>
    <t>BK</t>
  </si>
  <si>
    <t>Terlampir</t>
  </si>
  <si>
    <t>Kepala Sekolah,</t>
  </si>
  <si>
    <t>Suherlan, S.Pd.</t>
  </si>
  <si>
    <t xml:space="preserve">NAMA GURU  </t>
  </si>
  <si>
    <t>MATA PELAJARAN</t>
  </si>
  <si>
    <t>K E L A S</t>
  </si>
  <si>
    <t>A</t>
  </si>
  <si>
    <t>B</t>
  </si>
  <si>
    <t>C</t>
  </si>
  <si>
    <t>D</t>
  </si>
  <si>
    <t>E</t>
  </si>
  <si>
    <t>G</t>
  </si>
  <si>
    <t>J</t>
  </si>
  <si>
    <t>VII</t>
  </si>
  <si>
    <t>VIII</t>
  </si>
  <si>
    <t>IX</t>
  </si>
  <si>
    <t>U  P  A  C  A  R  A</t>
  </si>
  <si>
    <t>J  U  M  L  A  H</t>
  </si>
  <si>
    <t>Syamsudin, S.Pd.</t>
  </si>
  <si>
    <t>Nani Mulyani, S.Pd.</t>
  </si>
  <si>
    <t>Hj. Popon Patonah, S.Pd.</t>
  </si>
  <si>
    <t>Hj. Iis Suryati, S.Pd.</t>
  </si>
  <si>
    <t>H. Eem Sulaeman, S.E., S.Pd.</t>
  </si>
  <si>
    <t>Yati Hayati, S.Pd.</t>
  </si>
  <si>
    <t>Wawa Wartini, S.Pd.</t>
  </si>
  <si>
    <t>Susi Susilawati, S.Pd.</t>
  </si>
  <si>
    <t>Hj. Nurhayati, S.Pd.</t>
  </si>
  <si>
    <t>Permana Wiradikusumah, S.Ag.</t>
  </si>
  <si>
    <t>Dedi Riyadi, S.Pd.</t>
  </si>
  <si>
    <t>R.B. Kustianto, S.Pd.</t>
  </si>
  <si>
    <t>Heni Kadartini, S.Pd.</t>
  </si>
  <si>
    <t>Wiwin Rafiati, S.Pd.</t>
  </si>
  <si>
    <t>Irman Sutiana, S.Pd.</t>
  </si>
  <si>
    <t>Dede Diani, M.Pd.</t>
  </si>
  <si>
    <t>Etih Budiarti, S.Pd.</t>
  </si>
  <si>
    <t>Iis Sonariah, S.Pd.</t>
  </si>
  <si>
    <t>Nandang Suherlan, S.H.</t>
  </si>
  <si>
    <t>Cucu Cahyati, S.Pd.</t>
  </si>
  <si>
    <t>Dadang Agus Kusdian, S.Pd., M.M.</t>
  </si>
  <si>
    <t>Drs. Dian Cardiana</t>
  </si>
  <si>
    <t>Erlan Darmawan, S.Pd.</t>
  </si>
  <si>
    <t>Ai Lela Siti Romlah, S.Pd.</t>
  </si>
  <si>
    <t>Iin Gartini, S.Pd.</t>
  </si>
  <si>
    <t>Toto Suprianto, S.Pd.</t>
  </si>
  <si>
    <t>Teti Sumiati, S.Pd.</t>
  </si>
  <si>
    <t>Tice Ernawati, S.Pd.</t>
  </si>
  <si>
    <t>Wiwik Kadarwati, S.Pd.</t>
  </si>
  <si>
    <t>Endang Somantri, S.Pd.</t>
  </si>
  <si>
    <t>Suciati Sutarsa, S.Pd.</t>
  </si>
  <si>
    <t>Lina Nur Asyiah, S.Pd.</t>
  </si>
  <si>
    <t>Rani Supriatni, S.Pd.</t>
  </si>
  <si>
    <t>Rudi Rismawan, S.Pd.</t>
  </si>
  <si>
    <t>Imas Turkayati, S.Pd.</t>
  </si>
  <si>
    <t>SABTU</t>
  </si>
  <si>
    <t>HARI</t>
  </si>
  <si>
    <t>JAM KE</t>
  </si>
  <si>
    <t>Rina Sugiarti, S.E.</t>
  </si>
  <si>
    <t>Reni Sukraeni, S.Pd.</t>
  </si>
  <si>
    <t>JADWAL KEGIATAN TATAP MUKA DALAM PBM / KBM</t>
  </si>
  <si>
    <t>KELAS VII (TUJUH)</t>
  </si>
  <si>
    <t>KODE</t>
  </si>
  <si>
    <t>Ekuivalenssi Jabatan/ Tugas Tambahan</t>
  </si>
  <si>
    <t>Mengajar Mata Pelajaran yang Diampu pada Sekolah Lain</t>
  </si>
  <si>
    <t>Mengelola Taman Bacaan Masyarakat (TBM)</t>
  </si>
  <si>
    <t>Menjadi Tutor Program Paket A,B,C-Kejuruan/Keaksaraan</t>
  </si>
  <si>
    <t>Menjadi Guru Bina/Guru Pamong pada SMP Terbuka</t>
  </si>
  <si>
    <t>Menjadi Pengelola kegiatan Keagamaan</t>
  </si>
  <si>
    <t>Mengelola PNPM</t>
  </si>
  <si>
    <t>Menjadi Guru Inti/Tutor pada KKG/MGMP</t>
  </si>
  <si>
    <t>Membina Kegiatan Terstruktur Peserta Didik</t>
  </si>
  <si>
    <t>Membina Ektrakurikuler</t>
  </si>
  <si>
    <t>Membina Pengembangan Diri Peserta Didik</t>
  </si>
  <si>
    <t>Pembina Kegiatan Masyarakat</t>
  </si>
  <si>
    <t>Kegiatan Pembelajaran Ber-Tim (Team Teaching)</t>
  </si>
  <si>
    <t>Kegiatan Pembelajaran Remedial Terprogram</t>
  </si>
  <si>
    <t>Nomor</t>
  </si>
  <si>
    <t>Dadang Agus Kusdian, S.Pd.,M.M.</t>
  </si>
  <si>
    <t>Jam Ke</t>
  </si>
  <si>
    <t>Waktu</t>
  </si>
  <si>
    <t>07.00 - 07.40</t>
  </si>
  <si>
    <t>08.20 - 09.00</t>
  </si>
  <si>
    <t>ISTIRAHAT</t>
  </si>
  <si>
    <t>WAKTU KEGIATAN BELAJAR MENGAJAR</t>
  </si>
  <si>
    <t>Kepala</t>
  </si>
  <si>
    <t>SMP Negeri 13 Tasikmalaya</t>
  </si>
  <si>
    <t>JML</t>
  </si>
  <si>
    <t>Yolla Martina Bastian</t>
  </si>
  <si>
    <t>Wakasek SMP Terbuka</t>
  </si>
  <si>
    <t>PAI</t>
  </si>
  <si>
    <t>A - J</t>
  </si>
  <si>
    <t>F - J</t>
  </si>
  <si>
    <t>A - B</t>
  </si>
  <si>
    <t>A - E</t>
  </si>
  <si>
    <t>Bahasa Indonesia</t>
  </si>
  <si>
    <t>E - H</t>
  </si>
  <si>
    <t>A - D</t>
  </si>
  <si>
    <t>H - I</t>
  </si>
  <si>
    <t>I - J</t>
  </si>
  <si>
    <t>Bahasa Inggris</t>
  </si>
  <si>
    <t>D - F</t>
  </si>
  <si>
    <t>C - D</t>
  </si>
  <si>
    <t>E - F</t>
  </si>
  <si>
    <t>G - H</t>
  </si>
  <si>
    <t>E - G</t>
  </si>
  <si>
    <t>H - J</t>
  </si>
  <si>
    <t>A - C</t>
  </si>
  <si>
    <t>G - J</t>
  </si>
  <si>
    <t>D - E</t>
  </si>
  <si>
    <t>C - E</t>
  </si>
  <si>
    <t>A - H</t>
  </si>
  <si>
    <t>A - F</t>
  </si>
  <si>
    <t>Bahasa Sunda</t>
  </si>
  <si>
    <t>E - J</t>
  </si>
  <si>
    <t>C - F</t>
  </si>
  <si>
    <t>D - G</t>
  </si>
  <si>
    <t>G - I</t>
  </si>
  <si>
    <t>A - G</t>
  </si>
  <si>
    <t>IPS &amp; Ekonomi Syariah</t>
  </si>
  <si>
    <t>Penjaskes Orkes</t>
  </si>
  <si>
    <t>IPA &amp; PLH</t>
  </si>
  <si>
    <t>Matematika &amp; TIK</t>
  </si>
  <si>
    <t>Euis Rayaningsih, S.Pd.</t>
  </si>
  <si>
    <t>Seni Budaya &amp; TIK</t>
  </si>
  <si>
    <t xml:space="preserve">Seni Budaya </t>
  </si>
  <si>
    <t>TAMBAHAN JAM</t>
  </si>
  <si>
    <t>Sekolah Lain</t>
  </si>
  <si>
    <t>Remedial</t>
  </si>
  <si>
    <t>Tutor Paket A,B,C</t>
  </si>
  <si>
    <t>JML TOTAL</t>
  </si>
  <si>
    <t>Terbuka</t>
  </si>
  <si>
    <t xml:space="preserve">Matematika </t>
  </si>
  <si>
    <t>F - G</t>
  </si>
  <si>
    <r>
      <t xml:space="preserve">IPS &amp; </t>
    </r>
    <r>
      <rPr>
        <sz val="10"/>
        <color rgb="FF0070C0"/>
        <rFont val="Arial"/>
        <family val="2"/>
      </rPr>
      <t>Ekonomi Syariah</t>
    </r>
  </si>
  <si>
    <r>
      <t xml:space="preserve">IPA &amp; </t>
    </r>
    <r>
      <rPr>
        <sz val="10"/>
        <color rgb="FF0070C0"/>
        <rFont val="Arial"/>
        <family val="2"/>
      </rPr>
      <t>PLH</t>
    </r>
  </si>
  <si>
    <r>
      <t>IPA &amp;</t>
    </r>
    <r>
      <rPr>
        <sz val="10"/>
        <color rgb="FF0070C0"/>
        <rFont val="Arial"/>
        <family val="2"/>
      </rPr>
      <t xml:space="preserve"> PLH</t>
    </r>
  </si>
  <si>
    <r>
      <t xml:space="preserve">Matematika &amp; </t>
    </r>
    <r>
      <rPr>
        <sz val="10"/>
        <color rgb="FF0070C0"/>
        <rFont val="Arial"/>
        <family val="2"/>
      </rPr>
      <t>TIK</t>
    </r>
  </si>
  <si>
    <t xml:space="preserve">C - J </t>
  </si>
  <si>
    <r>
      <t xml:space="preserve">Pkn &amp; </t>
    </r>
    <r>
      <rPr>
        <sz val="12"/>
        <color rgb="FF0070C0"/>
        <rFont val="Arial"/>
        <family val="2"/>
      </rPr>
      <t>PLH</t>
    </r>
  </si>
  <si>
    <r>
      <t xml:space="preserve">IPS &amp; </t>
    </r>
    <r>
      <rPr>
        <sz val="12"/>
        <color rgb="FF0070C0"/>
        <rFont val="Arial"/>
        <family val="2"/>
      </rPr>
      <t>Eko. Syariah</t>
    </r>
  </si>
  <si>
    <r>
      <t>G-I&amp;</t>
    </r>
    <r>
      <rPr>
        <b/>
        <sz val="12"/>
        <color rgb="FF0070C0"/>
        <rFont val="Arial"/>
        <family val="2"/>
      </rPr>
      <t>A-E</t>
    </r>
  </si>
  <si>
    <t>Pernjas Orkes</t>
  </si>
  <si>
    <r>
      <t xml:space="preserve">IPS &amp; </t>
    </r>
    <r>
      <rPr>
        <sz val="12"/>
        <color rgb="FF0070C0"/>
        <rFont val="Arial"/>
        <family val="2"/>
      </rPr>
      <t>Bahasa Sunda</t>
    </r>
  </si>
  <si>
    <r>
      <t xml:space="preserve">IPS &amp; </t>
    </r>
    <r>
      <rPr>
        <sz val="12"/>
        <color rgb="FF0070C0"/>
        <rFont val="Arial"/>
        <family val="2"/>
      </rPr>
      <t>TIK</t>
    </r>
  </si>
  <si>
    <r>
      <t>G-J&amp;</t>
    </r>
    <r>
      <rPr>
        <b/>
        <sz val="12"/>
        <color rgb="FF0070C0"/>
        <rFont val="Arial"/>
        <family val="2"/>
      </rPr>
      <t>A-D</t>
    </r>
  </si>
  <si>
    <r>
      <t xml:space="preserve">IPS &amp; </t>
    </r>
    <r>
      <rPr>
        <sz val="12"/>
        <color rgb="FF0070C0"/>
        <rFont val="Arial"/>
        <family val="2"/>
      </rPr>
      <t>PLH</t>
    </r>
  </si>
  <si>
    <r>
      <t>IPS &amp;</t>
    </r>
    <r>
      <rPr>
        <sz val="12"/>
        <color rgb="FF0070C0"/>
        <rFont val="Arial"/>
        <family val="2"/>
      </rPr>
      <t xml:space="preserve"> PLH</t>
    </r>
  </si>
  <si>
    <t>Ratnawati,S.Pd</t>
  </si>
  <si>
    <t>Penjas Orkes</t>
  </si>
  <si>
    <r>
      <t xml:space="preserve">IPA &amp; </t>
    </r>
    <r>
      <rPr>
        <sz val="12"/>
        <color rgb="FF0070C0"/>
        <rFont val="Arial"/>
        <family val="2"/>
      </rPr>
      <t>PLH</t>
    </r>
  </si>
  <si>
    <r>
      <rPr>
        <b/>
        <sz val="12"/>
        <color rgb="FF0070C0"/>
        <rFont val="Arial"/>
        <family val="2"/>
      </rPr>
      <t>A-F</t>
    </r>
    <r>
      <rPr>
        <b/>
        <sz val="12"/>
        <rFont val="Arial"/>
        <family val="2"/>
      </rPr>
      <t>&amp;H-J</t>
    </r>
  </si>
  <si>
    <r>
      <t>A-J&amp;</t>
    </r>
    <r>
      <rPr>
        <b/>
        <sz val="12"/>
        <color rgb="FF0070C0"/>
        <rFont val="Arial"/>
        <family val="2"/>
      </rPr>
      <t>I-J</t>
    </r>
  </si>
  <si>
    <r>
      <t xml:space="preserve">Seni Budaya &amp; </t>
    </r>
    <r>
      <rPr>
        <sz val="12"/>
        <color rgb="FF0070C0"/>
        <rFont val="Arial"/>
        <family val="2"/>
      </rPr>
      <t>TIK</t>
    </r>
  </si>
  <si>
    <r>
      <t>PKN &amp;</t>
    </r>
    <r>
      <rPr>
        <sz val="12"/>
        <color rgb="FF0070C0"/>
        <rFont val="Arial"/>
        <family val="2"/>
      </rPr>
      <t xml:space="preserve"> TIK</t>
    </r>
  </si>
  <si>
    <r>
      <t>A-F&amp;</t>
    </r>
    <r>
      <rPr>
        <b/>
        <sz val="12"/>
        <color rgb="FF0070C0"/>
        <rFont val="Arial"/>
        <family val="2"/>
      </rPr>
      <t>F-H</t>
    </r>
  </si>
  <si>
    <r>
      <t>D-F&amp;</t>
    </r>
    <r>
      <rPr>
        <b/>
        <sz val="12"/>
        <color rgb="FF0070C0"/>
        <rFont val="Arial"/>
        <family val="2"/>
      </rPr>
      <t>A-D</t>
    </r>
  </si>
  <si>
    <t>BP/BK</t>
  </si>
  <si>
    <r>
      <t xml:space="preserve">PKn &amp; </t>
    </r>
    <r>
      <rPr>
        <sz val="12"/>
        <color rgb="FF0070C0"/>
        <rFont val="Arial"/>
        <family val="2"/>
      </rPr>
      <t>TIK</t>
    </r>
  </si>
  <si>
    <r>
      <t>G-J&amp;</t>
    </r>
    <r>
      <rPr>
        <b/>
        <sz val="12"/>
        <color rgb="FF0070C0"/>
        <rFont val="Arial"/>
        <family val="2"/>
      </rPr>
      <t>A-E</t>
    </r>
  </si>
  <si>
    <t>-</t>
  </si>
  <si>
    <r>
      <t>H-J&amp;</t>
    </r>
    <r>
      <rPr>
        <sz val="12"/>
        <color rgb="FF0070C0"/>
        <rFont val="Arial"/>
        <family val="2"/>
      </rPr>
      <t>A-D</t>
    </r>
  </si>
  <si>
    <r>
      <t xml:space="preserve">Bahasa Sunda &amp; </t>
    </r>
    <r>
      <rPr>
        <sz val="12"/>
        <color rgb="FF0070C0"/>
        <rFont val="Arial"/>
        <family val="2"/>
      </rPr>
      <t>TIK</t>
    </r>
  </si>
  <si>
    <r>
      <t>G-J &amp;</t>
    </r>
    <r>
      <rPr>
        <sz val="12"/>
        <color rgb="FF0070C0"/>
        <rFont val="Arial"/>
        <family val="2"/>
      </rPr>
      <t>H-J</t>
    </r>
  </si>
  <si>
    <r>
      <t>J&amp;</t>
    </r>
    <r>
      <rPr>
        <sz val="12"/>
        <color rgb="FF0070C0"/>
        <rFont val="Arial"/>
        <family val="2"/>
      </rPr>
      <t>F-I</t>
    </r>
  </si>
  <si>
    <t>Ratnawati, S.Pd</t>
  </si>
  <si>
    <t xml:space="preserve">C,D,I,J </t>
  </si>
  <si>
    <t>Wakasek/Kepala Lab</t>
  </si>
  <si>
    <r>
      <t xml:space="preserve">IPA &amp; </t>
    </r>
    <r>
      <rPr>
        <sz val="10"/>
        <color theme="3" tint="0.39997558519241921"/>
        <rFont val="Arial"/>
        <family val="2"/>
      </rPr>
      <t>PLH</t>
    </r>
  </si>
  <si>
    <t>B. Inggris</t>
  </si>
  <si>
    <t>Mengetahui</t>
  </si>
  <si>
    <t>Wakasek Kesiswaan</t>
  </si>
  <si>
    <t>Wakasek Humas</t>
  </si>
  <si>
    <t>Wakasek Kurikulum</t>
  </si>
  <si>
    <t>Wakasek Sanpras</t>
  </si>
  <si>
    <t>Reni Dwikorani, A.Md.Pd</t>
  </si>
  <si>
    <t>Wali Kelas IX E</t>
  </si>
  <si>
    <t>Wali Kelas IX D</t>
  </si>
  <si>
    <t>Wali Kelas IX I</t>
  </si>
  <si>
    <t>Wali Kelas IX C</t>
  </si>
  <si>
    <t>Wali Kelas IX F</t>
  </si>
  <si>
    <t>Wali Kelas IX J</t>
  </si>
  <si>
    <t>Wali Kelas VIII A</t>
  </si>
  <si>
    <t>Wali Kelas IX G</t>
  </si>
  <si>
    <t>Wali Kelas VIII D</t>
  </si>
  <si>
    <t>Wali Kelas VII A</t>
  </si>
  <si>
    <t>Wali Kelas VIII I</t>
  </si>
  <si>
    <t>Wali Kelas VIII J</t>
  </si>
  <si>
    <t>Wali Kelas IX A</t>
  </si>
  <si>
    <t>Wali Kelas VIII H</t>
  </si>
  <si>
    <t>Wali Kelas VIII E</t>
  </si>
  <si>
    <t>Wali Kelas VII C</t>
  </si>
  <si>
    <t>Wali Kelas VII I</t>
  </si>
  <si>
    <t>Wali Kelas VII F</t>
  </si>
  <si>
    <t>Wali Kelas VII E</t>
  </si>
  <si>
    <t>Wali Kelas VII B</t>
  </si>
  <si>
    <t>Wali Kelas VII G</t>
  </si>
  <si>
    <t>Wali Kelas VIII B</t>
  </si>
  <si>
    <t>Wali Kelas VIII C</t>
  </si>
  <si>
    <t>Wali Kelas VIII G</t>
  </si>
  <si>
    <t>Wali Kelas VII J</t>
  </si>
  <si>
    <t>Golongan / Ruang</t>
  </si>
  <si>
    <t>IV / a</t>
  </si>
  <si>
    <t>III / d</t>
  </si>
  <si>
    <t>III / c</t>
  </si>
  <si>
    <t>III / b</t>
  </si>
  <si>
    <t>III / a</t>
  </si>
  <si>
    <t>GTT</t>
  </si>
  <si>
    <t>Drs. H. Asep Furqonuddin, M.M</t>
  </si>
  <si>
    <t>Dra. Hj. Neni Mulyani</t>
  </si>
  <si>
    <t>Hj. Nani Mulyani, S.Pd.</t>
  </si>
  <si>
    <t>Dede Diani, s.Pd., M.Pd.</t>
  </si>
  <si>
    <t>Annisa Destivania</t>
  </si>
  <si>
    <t>Reni Dwikorani, S.Pd</t>
  </si>
  <si>
    <t>BP / BK</t>
  </si>
  <si>
    <t xml:space="preserve">PKn </t>
  </si>
  <si>
    <t>B - J</t>
  </si>
  <si>
    <t>Tasikmalaya,     Juli 2013</t>
  </si>
  <si>
    <t>Drs. H. ASEP FURQONUDDIN, M.M</t>
  </si>
  <si>
    <t>NIP. 19590716 198</t>
  </si>
  <si>
    <r>
      <t>IPS &amp;</t>
    </r>
    <r>
      <rPr>
        <sz val="10"/>
        <color rgb="FF0070C0"/>
        <rFont val="Arial"/>
        <family val="2"/>
      </rPr>
      <t xml:space="preserve"> Ekonomi Syariah</t>
    </r>
  </si>
  <si>
    <r>
      <t>A - D,</t>
    </r>
    <r>
      <rPr>
        <sz val="10"/>
        <color rgb="FF0070C0"/>
        <rFont val="Arial"/>
        <family val="2"/>
      </rPr>
      <t xml:space="preserve"> G - J</t>
    </r>
  </si>
  <si>
    <t xml:space="preserve">IPS </t>
  </si>
  <si>
    <r>
      <t>H - J,</t>
    </r>
    <r>
      <rPr>
        <sz val="10"/>
        <color rgb="FF0070C0"/>
        <rFont val="Arial"/>
        <family val="2"/>
      </rPr>
      <t xml:space="preserve"> A - F</t>
    </r>
  </si>
  <si>
    <r>
      <t xml:space="preserve">A - D, </t>
    </r>
    <r>
      <rPr>
        <sz val="10"/>
        <color rgb="FF0070C0"/>
        <rFont val="Arial"/>
        <family val="2"/>
      </rPr>
      <t>G - I</t>
    </r>
  </si>
  <si>
    <r>
      <t xml:space="preserve">E - G, </t>
    </r>
    <r>
      <rPr>
        <sz val="10"/>
        <color rgb="FF0070C0"/>
        <rFont val="Arial"/>
        <family val="2"/>
      </rPr>
      <t>J</t>
    </r>
  </si>
  <si>
    <t>SEMESTER GANJIL TAHUN PELAJARAN 2012/2013</t>
  </si>
  <si>
    <t>Tasikmalaya,     Juli 2012</t>
  </si>
  <si>
    <r>
      <t>D - F,</t>
    </r>
    <r>
      <rPr>
        <sz val="10"/>
        <color rgb="FF0070C0"/>
        <rFont val="Arial"/>
        <family val="2"/>
      </rPr>
      <t xml:space="preserve"> A  - J</t>
    </r>
  </si>
  <si>
    <r>
      <t xml:space="preserve">I - J, </t>
    </r>
    <r>
      <rPr>
        <sz val="10"/>
        <color rgb="FF0070C0"/>
        <rFont val="Arial"/>
        <family val="2"/>
      </rPr>
      <t>A - D</t>
    </r>
  </si>
  <si>
    <r>
      <t>D - G,</t>
    </r>
    <r>
      <rPr>
        <sz val="10"/>
        <color rgb="FF0070C0"/>
        <rFont val="Arial"/>
        <family val="2"/>
      </rPr>
      <t xml:space="preserve"> A, B, H, I</t>
    </r>
  </si>
  <si>
    <r>
      <t xml:space="preserve">H - J, </t>
    </r>
    <r>
      <rPr>
        <sz val="10"/>
        <color rgb="FF0070C0"/>
        <rFont val="Arial"/>
        <family val="2"/>
      </rPr>
      <t>C - G</t>
    </r>
  </si>
  <si>
    <r>
      <t>D - F,</t>
    </r>
    <r>
      <rPr>
        <sz val="10"/>
        <color rgb="FF0070C0"/>
        <rFont val="Arial"/>
        <family val="2"/>
      </rPr>
      <t xml:space="preserve"> E - J</t>
    </r>
  </si>
  <si>
    <t>A - I</t>
  </si>
  <si>
    <r>
      <t>I - J,</t>
    </r>
    <r>
      <rPr>
        <sz val="10"/>
        <color rgb="FF0070C0"/>
        <rFont val="Arial"/>
        <family val="2"/>
      </rPr>
      <t xml:space="preserve"> I, J</t>
    </r>
  </si>
  <si>
    <r>
      <t xml:space="preserve">Matematika &amp; </t>
    </r>
    <r>
      <rPr>
        <sz val="10"/>
        <color rgb="FF0070C0"/>
        <rFont val="Arial"/>
        <family val="2"/>
      </rPr>
      <t>Seni Budaya</t>
    </r>
  </si>
  <si>
    <t xml:space="preserve">Bahasa Sunda </t>
  </si>
  <si>
    <r>
      <t xml:space="preserve">C - E, </t>
    </r>
    <r>
      <rPr>
        <sz val="10"/>
        <color rgb="FF0070C0"/>
        <rFont val="Arial"/>
        <family val="2"/>
      </rPr>
      <t>A - C</t>
    </r>
  </si>
  <si>
    <t xml:space="preserve">F - H, </t>
  </si>
  <si>
    <r>
      <t xml:space="preserve">J, </t>
    </r>
    <r>
      <rPr>
        <sz val="10"/>
        <color rgb="FF0070C0"/>
        <rFont val="Arial"/>
        <family val="2"/>
      </rPr>
      <t>I - J</t>
    </r>
  </si>
  <si>
    <r>
      <t>PLH &amp;</t>
    </r>
    <r>
      <rPr>
        <sz val="10"/>
        <color rgb="FF0070C0"/>
        <rFont val="Arial"/>
        <family val="2"/>
      </rPr>
      <t xml:space="preserve"> TIK</t>
    </r>
  </si>
  <si>
    <t>Drs. H. Asep Furqonuddin, M.M.</t>
  </si>
  <si>
    <t>19590716 198206 1 004</t>
  </si>
  <si>
    <r>
      <rPr>
        <sz val="10"/>
        <rFont val="Arial"/>
        <family val="2"/>
      </rPr>
      <t>G-H</t>
    </r>
    <r>
      <rPr>
        <sz val="10"/>
        <color rgb="FF0070C0"/>
        <rFont val="Arial"/>
        <family val="2"/>
      </rPr>
      <t>,D - G</t>
    </r>
  </si>
  <si>
    <t>Drs. H. ASEP FURQONUDDIN, M.M.</t>
  </si>
  <si>
    <t>NIP. 19590716 198206 1 004</t>
  </si>
  <si>
    <t>PENETAPAN BEBAN KERJA GURU SEMESTER GANJIL TAHUN PELAJARAN 2012/2013</t>
  </si>
  <si>
    <t>Annisa Destivania ,S.Pd</t>
  </si>
  <si>
    <t>III/a</t>
  </si>
  <si>
    <t>Wali Kelas IX B</t>
  </si>
  <si>
    <t>Nomor : 800/017.-SMP.13/TU/2012</t>
  </si>
  <si>
    <t>Tasikmalaya,  16 Juli  2012</t>
  </si>
  <si>
    <t>PPkn</t>
  </si>
  <si>
    <t>19630124 198703 2 008</t>
  </si>
  <si>
    <t>19801204 200902 2 001</t>
  </si>
  <si>
    <t>Sepak Bola &amp; Futsal</t>
  </si>
  <si>
    <t>Bola Voli &amp; Tennis</t>
  </si>
  <si>
    <t>Bola Basket &amp; Senam</t>
  </si>
  <si>
    <t>Nunung lindawati, S.pd</t>
  </si>
  <si>
    <t>NIP. 19590716 1982 06 1 004</t>
  </si>
  <si>
    <t>Nomor : 800/017.a-SMP.13/TU/2012</t>
  </si>
  <si>
    <t>Wali Kelas IX H</t>
  </si>
  <si>
    <t>Wali Kelas VII H</t>
  </si>
  <si>
    <t>Wali Kelas VIII F</t>
  </si>
  <si>
    <t>AHAD</t>
  </si>
  <si>
    <t>07.40 - 8.20</t>
  </si>
  <si>
    <t>09.00 - 09.40</t>
  </si>
  <si>
    <t>09.40 - 10.10</t>
  </si>
  <si>
    <t>10.10 - 10.50</t>
  </si>
  <si>
    <t>10.50 - 11.30</t>
  </si>
  <si>
    <t>11.30 - 12.10</t>
  </si>
  <si>
    <t>12.10 - 13.10</t>
  </si>
  <si>
    <t>13.10 - 13.50</t>
  </si>
  <si>
    <t>13.50 - 14.30</t>
  </si>
  <si>
    <t>14.30 - 15.10</t>
  </si>
  <si>
    <t>NO URUT</t>
  </si>
  <si>
    <t>SEMESTER GANJIL TAHUN PELAJARAN 2015/2016</t>
  </si>
  <si>
    <t>SENIN</t>
  </si>
  <si>
    <t>SELASA</t>
  </si>
  <si>
    <t>SMP TERPADU RIYADLUL ULUM WADDA'WAH PUTRI KOTA TASIKMALAYA</t>
  </si>
  <si>
    <t>RABU</t>
  </si>
  <si>
    <t>KAMIS</t>
  </si>
  <si>
    <t>Budi Syihabuddin, S.Th.I</t>
  </si>
  <si>
    <t>Elin Nurmalina, SE.Sy., M.Pd.</t>
  </si>
  <si>
    <t>Rini Tsamrotus, S.Pd.I</t>
  </si>
  <si>
    <t>Hanifah 'Aini, S.Pd.</t>
  </si>
  <si>
    <t>Farida Nurbani, S.Pd.</t>
  </si>
  <si>
    <t>Restu Restia, S.Pd.</t>
  </si>
  <si>
    <t>D. Lugoh</t>
  </si>
  <si>
    <t>Yati Hadiyati, S.Pd.</t>
  </si>
  <si>
    <t>Yuliawati, S.Pd.</t>
  </si>
  <si>
    <t>Annisa Raidatunniswah, S.Pd.</t>
  </si>
  <si>
    <t>Asep Munawar, S.Pd.I</t>
  </si>
  <si>
    <t>Furqon, S.Kom.</t>
  </si>
  <si>
    <t>Santi Triyanti</t>
  </si>
  <si>
    <t>Irma Novianti</t>
  </si>
  <si>
    <t>Arif Mulyono</t>
  </si>
  <si>
    <t>M. Nurul Fitriansyah, S.Pd.I</t>
  </si>
  <si>
    <t>Daniah Marwan, A.Md.</t>
  </si>
  <si>
    <t>K. Ade Diar Hasani</t>
  </si>
  <si>
    <t>Iwan Ridwan Al-Faruq</t>
  </si>
  <si>
    <t>K.H Abdullah</t>
  </si>
  <si>
    <t>Dadan Ishaq</t>
  </si>
  <si>
    <t>Yassin Farid</t>
  </si>
  <si>
    <t>Najiah Alamiah</t>
  </si>
  <si>
    <t>Rahmat Mulia Nugraha</t>
  </si>
  <si>
    <t>Asep Luthfi, S.Pd.I</t>
  </si>
  <si>
    <t>PJOK</t>
  </si>
  <si>
    <t>Fiqih</t>
  </si>
  <si>
    <t>SKI</t>
  </si>
  <si>
    <t>Nahwu</t>
  </si>
  <si>
    <t>Al-quran</t>
  </si>
  <si>
    <t>Tajwid</t>
  </si>
  <si>
    <t>Tafsir</t>
  </si>
  <si>
    <t>Tauhid</t>
  </si>
  <si>
    <t>Hadist</t>
  </si>
  <si>
    <t>Keterampilan</t>
  </si>
  <si>
    <t>Akhlaq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</si>
  <si>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</si>
  <si>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</si>
  <si>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</si>
  <si>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</si>
  <si>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</si>
  <si>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</si>
  <si>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</si>
  <si>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</si>
  <si>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</si>
  <si>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EKSKUL PRAMUKA</t>
  </si>
  <si>
    <t>Tasikmalaya, Juli 2015</t>
  </si>
</sst>
</file>

<file path=xl/styles.xml><?xml version="1.0" encoding="utf-8"?>
<styleSheet xmlns="http://schemas.openxmlformats.org/spreadsheetml/2006/main">
  <fonts count="20">
    <font>
      <sz val="10"/>
      <name val="Arial"/>
      <charset val="1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/>
      <right/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/>
      <diagonal/>
    </border>
    <border>
      <left style="thin">
        <color indexed="64"/>
      </left>
      <right style="double">
        <color indexed="12"/>
      </right>
      <top style="double">
        <color indexed="12"/>
      </top>
      <bottom/>
      <diagonal/>
    </border>
    <border>
      <left/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thin">
        <color indexed="64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/>
      <bottom style="double">
        <color indexed="12"/>
      </bottom>
      <diagonal/>
    </border>
    <border>
      <left style="thin">
        <color indexed="64"/>
      </left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12"/>
      </bottom>
      <diagonal/>
    </border>
    <border>
      <left style="double">
        <color rgb="FF0000FF"/>
      </left>
      <right/>
      <top style="double">
        <color rgb="FF0000FF"/>
      </top>
      <bottom style="thin">
        <color indexed="64"/>
      </bottom>
      <diagonal/>
    </border>
    <border>
      <left/>
      <right/>
      <top style="double">
        <color rgb="FF0000FF"/>
      </top>
      <bottom style="thin">
        <color indexed="64"/>
      </bottom>
      <diagonal/>
    </border>
    <border>
      <left style="double">
        <color rgb="FF0000FF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 style="thin">
        <color indexed="64"/>
      </right>
      <top style="thin">
        <color indexed="64"/>
      </top>
      <bottom/>
      <diagonal/>
    </border>
    <border>
      <left style="double">
        <color rgb="FF0000FF"/>
      </left>
      <right style="thin">
        <color indexed="64"/>
      </right>
      <top style="double">
        <color indexed="12"/>
      </top>
      <bottom/>
      <diagonal/>
    </border>
    <border>
      <left style="double">
        <color rgb="FF0000FF"/>
      </left>
      <right style="thin">
        <color indexed="64"/>
      </right>
      <top/>
      <bottom style="double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theme="3"/>
      </bottom>
      <diagonal/>
    </border>
    <border>
      <left style="double">
        <color indexed="12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1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rgb="FF0000FF"/>
      </right>
      <top style="thin">
        <color indexed="64"/>
      </top>
      <bottom style="thin">
        <color indexed="64"/>
      </bottom>
      <diagonal/>
    </border>
    <border>
      <left/>
      <right style="double">
        <color rgb="FF0000FF"/>
      </right>
      <top style="thin">
        <color indexed="64"/>
      </top>
      <bottom/>
      <diagonal/>
    </border>
    <border>
      <left style="double">
        <color indexed="12"/>
      </left>
      <right/>
      <top style="double">
        <color indexed="12"/>
      </top>
      <bottom/>
      <diagonal/>
    </border>
  </borders>
  <cellStyleXfs count="2">
    <xf numFmtId="0" fontId="0" fillId="0" borderId="0"/>
    <xf numFmtId="0" fontId="7" fillId="0" borderId="0"/>
  </cellStyleXfs>
  <cellXfs count="3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36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54" xfId="0" applyBorder="1"/>
    <xf numFmtId="0" fontId="1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/>
    </xf>
    <xf numFmtId="0" fontId="19" fillId="0" borderId="0" xfId="0" applyFont="1" applyBorder="1"/>
    <xf numFmtId="0" fontId="19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18" fillId="0" borderId="4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4" borderId="9" xfId="0" quotePrefix="1" applyFont="1" applyFill="1" applyBorder="1" applyAlignment="1">
      <alignment horizontal="center" vertical="center"/>
    </xf>
    <xf numFmtId="1" fontId="19" fillId="4" borderId="1" xfId="0" quotePrefix="1" applyNumberFormat="1" applyFont="1" applyFill="1" applyBorder="1" applyAlignment="1">
      <alignment horizontal="center" vertical="center"/>
    </xf>
    <xf numFmtId="0" fontId="19" fillId="5" borderId="9" xfId="0" quotePrefix="1" applyFont="1" applyFill="1" applyBorder="1" applyAlignment="1">
      <alignment horizontal="center" vertical="center"/>
    </xf>
    <xf numFmtId="0" fontId="19" fillId="6" borderId="9" xfId="0" quotePrefix="1" applyFont="1" applyFill="1" applyBorder="1" applyAlignment="1">
      <alignment horizontal="center" vertical="center"/>
    </xf>
    <xf numFmtId="0" fontId="19" fillId="6" borderId="1" xfId="0" quotePrefix="1" applyNumberFormat="1" applyFont="1" applyFill="1" applyBorder="1" applyAlignment="1">
      <alignment horizontal="center" vertical="center" wrapText="1"/>
    </xf>
    <xf numFmtId="1" fontId="19" fillId="6" borderId="1" xfId="0" quotePrefix="1" applyNumberFormat="1" applyFont="1" applyFill="1" applyBorder="1" applyAlignment="1">
      <alignment horizontal="center" vertical="center"/>
    </xf>
    <xf numFmtId="1" fontId="19" fillId="6" borderId="47" xfId="0" quotePrefix="1" applyNumberFormat="1" applyFont="1" applyFill="1" applyBorder="1" applyAlignment="1">
      <alignment horizontal="center" vertical="center"/>
    </xf>
    <xf numFmtId="0" fontId="19" fillId="7" borderId="13" xfId="0" quotePrefix="1" applyFont="1" applyFill="1" applyBorder="1" applyAlignment="1">
      <alignment horizontal="center" vertical="center"/>
    </xf>
    <xf numFmtId="0" fontId="19" fillId="8" borderId="13" xfId="0" quotePrefix="1" applyFont="1" applyFill="1" applyBorder="1" applyAlignment="1">
      <alignment horizontal="center" vertical="center"/>
    </xf>
    <xf numFmtId="0" fontId="19" fillId="9" borderId="9" xfId="0" quotePrefix="1" applyFont="1" applyFill="1" applyBorder="1" applyAlignment="1">
      <alignment horizontal="center" vertical="center"/>
    </xf>
    <xf numFmtId="0" fontId="19" fillId="7" borderId="1" xfId="0" quotePrefix="1" applyNumberFormat="1" applyFont="1" applyFill="1" applyBorder="1" applyAlignment="1">
      <alignment horizontal="center" vertical="center" wrapText="1"/>
    </xf>
    <xf numFmtId="1" fontId="19" fillId="7" borderId="44" xfId="0" quotePrefix="1" applyNumberFormat="1" applyFont="1" applyFill="1" applyBorder="1" applyAlignment="1">
      <alignment horizontal="center" vertical="center"/>
    </xf>
    <xf numFmtId="0" fontId="19" fillId="8" borderId="1" xfId="0" quotePrefix="1" applyNumberFormat="1" applyFont="1" applyFill="1" applyBorder="1" applyAlignment="1">
      <alignment horizontal="center" vertical="center" wrapText="1"/>
    </xf>
    <xf numFmtId="1" fontId="19" fillId="8" borderId="44" xfId="0" quotePrefix="1" applyNumberFormat="1" applyFont="1" applyFill="1" applyBorder="1" applyAlignment="1">
      <alignment horizontal="center" vertical="center"/>
    </xf>
    <xf numFmtId="1" fontId="19" fillId="9" borderId="44" xfId="0" quotePrefix="1" applyNumberFormat="1" applyFont="1" applyFill="1" applyBorder="1" applyAlignment="1">
      <alignment horizontal="center" vertical="center"/>
    </xf>
    <xf numFmtId="0" fontId="19" fillId="9" borderId="1" xfId="0" quotePrefix="1" applyNumberFormat="1" applyFont="1" applyFill="1" applyBorder="1" applyAlignment="1">
      <alignment horizontal="center" vertical="center" wrapText="1"/>
    </xf>
    <xf numFmtId="1" fontId="19" fillId="9" borderId="1" xfId="0" quotePrefix="1" applyNumberFormat="1" applyFont="1" applyFill="1" applyBorder="1" applyAlignment="1">
      <alignment horizontal="center" vertical="center"/>
    </xf>
    <xf numFmtId="1" fontId="19" fillId="10" borderId="1" xfId="0" quotePrefix="1" applyNumberFormat="1" applyFont="1" applyFill="1" applyBorder="1" applyAlignment="1">
      <alignment horizontal="center" vertical="center"/>
    </xf>
    <xf numFmtId="0" fontId="19" fillId="11" borderId="13" xfId="0" quotePrefix="1" applyFont="1" applyFill="1" applyBorder="1" applyAlignment="1">
      <alignment horizontal="center" vertical="center"/>
    </xf>
    <xf numFmtId="1" fontId="19" fillId="7" borderId="1" xfId="0" quotePrefix="1" applyNumberFormat="1" applyFont="1" applyFill="1" applyBorder="1" applyAlignment="1">
      <alignment horizontal="center" vertical="center"/>
    </xf>
    <xf numFmtId="1" fontId="19" fillId="12" borderId="1" xfId="0" quotePrefix="1" applyNumberFormat="1" applyFont="1" applyFill="1" applyBorder="1" applyAlignment="1">
      <alignment horizontal="center" vertical="center"/>
    </xf>
    <xf numFmtId="1" fontId="19" fillId="12" borderId="3" xfId="0" quotePrefix="1" applyNumberFormat="1" applyFont="1" applyFill="1" applyBorder="1" applyAlignment="1">
      <alignment horizontal="center" vertical="center"/>
    </xf>
    <xf numFmtId="0" fontId="19" fillId="5" borderId="1" xfId="0" quotePrefix="1" applyNumberFormat="1" applyFont="1" applyFill="1" applyBorder="1" applyAlignment="1">
      <alignment horizontal="center" vertical="center" wrapText="1"/>
    </xf>
    <xf numFmtId="1" fontId="19" fillId="5" borderId="44" xfId="0" quotePrefix="1" applyNumberFormat="1" applyFont="1" applyFill="1" applyBorder="1" applyAlignment="1">
      <alignment horizontal="center" vertical="center"/>
    </xf>
    <xf numFmtId="1" fontId="19" fillId="5" borderId="1" xfId="0" quotePrefix="1" applyNumberFormat="1" applyFont="1" applyFill="1" applyBorder="1" applyAlignment="1">
      <alignment horizontal="center" vertical="center"/>
    </xf>
    <xf numFmtId="0" fontId="19" fillId="13" borderId="9" xfId="0" quotePrefix="1" applyFont="1" applyFill="1" applyBorder="1" applyAlignment="1">
      <alignment horizontal="center" vertical="center"/>
    </xf>
    <xf numFmtId="0" fontId="19" fillId="13" borderId="1" xfId="0" quotePrefix="1" applyNumberFormat="1" applyFont="1" applyFill="1" applyBorder="1" applyAlignment="1">
      <alignment horizontal="center" vertical="center" wrapText="1"/>
    </xf>
    <xf numFmtId="1" fontId="19" fillId="13" borderId="1" xfId="0" quotePrefix="1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4" borderId="1" xfId="0" quotePrefix="1" applyNumberFormat="1" applyFont="1" applyFill="1" applyBorder="1" applyAlignment="1">
      <alignment horizontal="center" vertical="center" wrapText="1"/>
    </xf>
    <xf numFmtId="1" fontId="19" fillId="13" borderId="47" xfId="0" quotePrefix="1" applyNumberFormat="1" applyFont="1" applyFill="1" applyBorder="1" applyAlignment="1">
      <alignment horizontal="center" vertical="center"/>
    </xf>
    <xf numFmtId="1" fontId="19" fillId="13" borderId="5" xfId="0" quotePrefix="1" applyNumberFormat="1" applyFont="1" applyFill="1" applyBorder="1" applyAlignment="1">
      <alignment horizontal="center" vertical="center"/>
    </xf>
    <xf numFmtId="1" fontId="19" fillId="7" borderId="3" xfId="0" quotePrefix="1" applyNumberFormat="1" applyFont="1" applyFill="1" applyBorder="1" applyAlignment="1">
      <alignment horizontal="center" vertical="center"/>
    </xf>
    <xf numFmtId="0" fontId="19" fillId="10" borderId="9" xfId="0" quotePrefix="1" applyFont="1" applyFill="1" applyBorder="1" applyAlignment="1">
      <alignment horizontal="center" vertical="center"/>
    </xf>
    <xf numFmtId="0" fontId="19" fillId="10" borderId="1" xfId="0" quotePrefix="1" applyNumberFormat="1" applyFont="1" applyFill="1" applyBorder="1" applyAlignment="1">
      <alignment horizontal="center" vertical="center" wrapText="1"/>
    </xf>
    <xf numFmtId="1" fontId="19" fillId="10" borderId="47" xfId="0" quotePrefix="1" applyNumberFormat="1" applyFont="1" applyFill="1" applyBorder="1" applyAlignment="1">
      <alignment horizontal="center" vertical="center"/>
    </xf>
    <xf numFmtId="1" fontId="19" fillId="10" borderId="3" xfId="0" quotePrefix="1" applyNumberFormat="1" applyFont="1" applyFill="1" applyBorder="1" applyAlignment="1">
      <alignment horizontal="center" vertical="center"/>
    </xf>
    <xf numFmtId="0" fontId="19" fillId="14" borderId="1" xfId="0" applyNumberFormat="1" applyFont="1" applyFill="1" applyBorder="1" applyAlignment="1">
      <alignment horizontal="center" vertical="center" wrapText="1"/>
    </xf>
    <xf numFmtId="1" fontId="19" fillId="14" borderId="1" xfId="0" applyNumberFormat="1" applyFont="1" applyFill="1" applyBorder="1" applyAlignment="1">
      <alignment horizontal="center" vertical="center"/>
    </xf>
    <xf numFmtId="0" fontId="19" fillId="15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/>
    </xf>
    <xf numFmtId="0" fontId="19" fillId="15" borderId="9" xfId="0" quotePrefix="1" applyFont="1" applyFill="1" applyBorder="1" applyAlignment="1">
      <alignment horizontal="center" vertical="center"/>
    </xf>
    <xf numFmtId="1" fontId="19" fillId="15" borderId="1" xfId="0" quotePrefix="1" applyNumberFormat="1" applyFont="1" applyFill="1" applyBorder="1" applyAlignment="1">
      <alignment horizontal="center" vertical="center"/>
    </xf>
    <xf numFmtId="1" fontId="19" fillId="15" borderId="13" xfId="0" quotePrefix="1" applyNumberFormat="1" applyFont="1" applyFill="1" applyBorder="1" applyAlignment="1">
      <alignment horizontal="center" vertical="center"/>
    </xf>
    <xf numFmtId="0" fontId="19" fillId="16" borderId="13" xfId="0" quotePrefix="1" applyFont="1" applyFill="1" applyBorder="1" applyAlignment="1">
      <alignment horizontal="center" vertical="center"/>
    </xf>
    <xf numFmtId="1" fontId="19" fillId="16" borderId="1" xfId="0" applyNumberFormat="1" applyFont="1" applyFill="1" applyBorder="1" applyAlignment="1">
      <alignment horizontal="center" vertical="center"/>
    </xf>
    <xf numFmtId="0" fontId="19" fillId="16" borderId="1" xfId="0" applyNumberFormat="1" applyFont="1" applyFill="1" applyBorder="1" applyAlignment="1">
      <alignment horizontal="center" vertical="center" wrapText="1"/>
    </xf>
    <xf numFmtId="1" fontId="19" fillId="16" borderId="1" xfId="0" quotePrefix="1" applyNumberFormat="1" applyFont="1" applyFill="1" applyBorder="1" applyAlignment="1">
      <alignment horizontal="center" vertical="center"/>
    </xf>
    <xf numFmtId="0" fontId="19" fillId="17" borderId="9" xfId="0" quotePrefix="1" applyFont="1" applyFill="1" applyBorder="1" applyAlignment="1">
      <alignment horizontal="center" vertical="center"/>
    </xf>
    <xf numFmtId="1" fontId="19" fillId="17" borderId="1" xfId="0" quotePrefix="1" applyNumberFormat="1" applyFont="1" applyFill="1" applyBorder="1" applyAlignment="1">
      <alignment horizontal="center" vertical="center"/>
    </xf>
    <xf numFmtId="1" fontId="19" fillId="17" borderId="3" xfId="0" applyNumberFormat="1" applyFont="1" applyFill="1" applyBorder="1" applyAlignment="1">
      <alignment horizontal="center" vertical="center"/>
    </xf>
    <xf numFmtId="1" fontId="19" fillId="17" borderId="3" xfId="0" quotePrefix="1" applyNumberFormat="1" applyFont="1" applyFill="1" applyBorder="1" applyAlignment="1">
      <alignment horizontal="center" vertical="center"/>
    </xf>
    <xf numFmtId="0" fontId="19" fillId="18" borderId="9" xfId="0" quotePrefix="1" applyFont="1" applyFill="1" applyBorder="1" applyAlignment="1">
      <alignment horizontal="center" vertical="center"/>
    </xf>
    <xf numFmtId="1" fontId="19" fillId="18" borderId="1" xfId="0" applyNumberFormat="1" applyFont="1" applyFill="1" applyBorder="1" applyAlignment="1">
      <alignment horizontal="center" vertical="center"/>
    </xf>
    <xf numFmtId="0" fontId="19" fillId="18" borderId="1" xfId="0" applyNumberFormat="1" applyFont="1" applyFill="1" applyBorder="1" applyAlignment="1">
      <alignment horizontal="center" vertical="center" wrapText="1"/>
    </xf>
    <xf numFmtId="1" fontId="19" fillId="18" borderId="1" xfId="0" quotePrefix="1" applyNumberFormat="1" applyFont="1" applyFill="1" applyBorder="1" applyAlignment="1">
      <alignment horizontal="center" vertical="center"/>
    </xf>
    <xf numFmtId="0" fontId="19" fillId="19" borderId="13" xfId="0" quotePrefix="1" applyFont="1" applyFill="1" applyBorder="1" applyAlignment="1">
      <alignment horizontal="center" vertical="center"/>
    </xf>
    <xf numFmtId="1" fontId="19" fillId="19" borderId="1" xfId="0" quotePrefix="1" applyNumberFormat="1" applyFont="1" applyFill="1" applyBorder="1" applyAlignment="1">
      <alignment horizontal="center" vertical="center"/>
    </xf>
    <xf numFmtId="1" fontId="19" fillId="19" borderId="1" xfId="0" applyNumberFormat="1" applyFont="1" applyFill="1" applyBorder="1" applyAlignment="1">
      <alignment horizontal="center" vertical="center"/>
    </xf>
    <xf numFmtId="0" fontId="19" fillId="19" borderId="1" xfId="0" applyNumberFormat="1" applyFont="1" applyFill="1" applyBorder="1" applyAlignment="1">
      <alignment horizontal="center" vertical="center" wrapText="1"/>
    </xf>
    <xf numFmtId="0" fontId="19" fillId="20" borderId="9" xfId="0" quotePrefix="1" applyFont="1" applyFill="1" applyBorder="1" applyAlignment="1">
      <alignment horizontal="center" vertical="center"/>
    </xf>
    <xf numFmtId="1" fontId="19" fillId="20" borderId="1" xfId="0" applyNumberFormat="1" applyFont="1" applyFill="1" applyBorder="1" applyAlignment="1">
      <alignment horizontal="center" vertical="center"/>
    </xf>
    <xf numFmtId="1" fontId="19" fillId="20" borderId="1" xfId="0" quotePrefix="1" applyNumberFormat="1" applyFont="1" applyFill="1" applyBorder="1" applyAlignment="1">
      <alignment horizontal="center" vertical="center"/>
    </xf>
    <xf numFmtId="0" fontId="19" fillId="20" borderId="1" xfId="0" quotePrefix="1" applyNumberFormat="1" applyFont="1" applyFill="1" applyBorder="1" applyAlignment="1">
      <alignment horizontal="center" vertical="center" wrapText="1"/>
    </xf>
    <xf numFmtId="0" fontId="19" fillId="21" borderId="9" xfId="0" quotePrefix="1" applyFont="1" applyFill="1" applyBorder="1" applyAlignment="1">
      <alignment horizontal="center" vertical="center"/>
    </xf>
    <xf numFmtId="1" fontId="19" fillId="21" borderId="1" xfId="0" quotePrefix="1" applyNumberFormat="1" applyFont="1" applyFill="1" applyBorder="1" applyAlignment="1">
      <alignment horizontal="center" vertical="center"/>
    </xf>
    <xf numFmtId="1" fontId="19" fillId="21" borderId="1" xfId="0" applyNumberFormat="1" applyFont="1" applyFill="1" applyBorder="1" applyAlignment="1">
      <alignment horizontal="center" vertical="center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22" borderId="13" xfId="0" quotePrefix="1" applyFont="1" applyFill="1" applyBorder="1" applyAlignment="1">
      <alignment horizontal="center" vertical="center"/>
    </xf>
    <xf numFmtId="1" fontId="19" fillId="22" borderId="1" xfId="0" applyNumberFormat="1" applyFont="1" applyFill="1" applyBorder="1" applyAlignment="1">
      <alignment horizontal="center" vertical="center"/>
    </xf>
    <xf numFmtId="1" fontId="19" fillId="22" borderId="1" xfId="0" quotePrefix="1" applyNumberFormat="1" applyFont="1" applyFill="1" applyBorder="1" applyAlignment="1">
      <alignment horizontal="center" vertical="center"/>
    </xf>
    <xf numFmtId="0" fontId="19" fillId="22" borderId="1" xfId="0" applyNumberFormat="1" applyFont="1" applyFill="1" applyBorder="1" applyAlignment="1">
      <alignment horizontal="center" vertical="center" wrapText="1"/>
    </xf>
    <xf numFmtId="0" fontId="19" fillId="23" borderId="9" xfId="0" quotePrefix="1" applyFont="1" applyFill="1" applyBorder="1" applyAlignment="1">
      <alignment horizontal="center" vertical="center"/>
    </xf>
    <xf numFmtId="1" fontId="19" fillId="23" borderId="1" xfId="0" applyNumberFormat="1" applyFont="1" applyFill="1" applyBorder="1" applyAlignment="1">
      <alignment horizontal="center" vertical="center"/>
    </xf>
    <xf numFmtId="1" fontId="19" fillId="23" borderId="47" xfId="0" applyNumberFormat="1" applyFont="1" applyFill="1" applyBorder="1" applyAlignment="1">
      <alignment horizontal="center" vertical="center"/>
    </xf>
    <xf numFmtId="0" fontId="19" fillId="23" borderId="1" xfId="0" applyNumberFormat="1" applyFont="1" applyFill="1" applyBorder="1" applyAlignment="1">
      <alignment horizontal="center" vertical="center" wrapText="1"/>
    </xf>
    <xf numFmtId="1" fontId="19" fillId="23" borderId="3" xfId="0" applyNumberFormat="1" applyFont="1" applyFill="1" applyBorder="1" applyAlignment="1">
      <alignment horizontal="center" vertical="center"/>
    </xf>
    <xf numFmtId="0" fontId="19" fillId="2" borderId="9" xfId="0" quotePrefix="1" applyFont="1" applyFill="1" applyBorder="1" applyAlignment="1">
      <alignment horizontal="center" vertical="center"/>
    </xf>
    <xf numFmtId="1" fontId="19" fillId="2" borderId="1" xfId="0" quotePrefix="1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9" fillId="14" borderId="13" xfId="0" quotePrefix="1" applyFont="1" applyFill="1" applyBorder="1" applyAlignment="1">
      <alignment horizontal="center" vertical="center"/>
    </xf>
    <xf numFmtId="1" fontId="19" fillId="14" borderId="1" xfId="0" quotePrefix="1" applyNumberFormat="1" applyFont="1" applyFill="1" applyBorder="1" applyAlignment="1">
      <alignment horizontal="center" vertical="center"/>
    </xf>
    <xf numFmtId="0" fontId="19" fillId="25" borderId="9" xfId="0" quotePrefix="1" applyFont="1" applyFill="1" applyBorder="1" applyAlignment="1">
      <alignment horizontal="center" vertical="center"/>
    </xf>
    <xf numFmtId="1" fontId="19" fillId="25" borderId="44" xfId="0" applyNumberFormat="1" applyFont="1" applyFill="1" applyBorder="1" applyAlignment="1">
      <alignment horizontal="center" vertical="center"/>
    </xf>
    <xf numFmtId="1" fontId="19" fillId="25" borderId="44" xfId="0" quotePrefix="1" applyNumberFormat="1" applyFont="1" applyFill="1" applyBorder="1" applyAlignment="1">
      <alignment horizontal="center" vertical="center"/>
    </xf>
    <xf numFmtId="1" fontId="19" fillId="25" borderId="5" xfId="0" applyNumberFormat="1" applyFont="1" applyFill="1" applyBorder="1" applyAlignment="1">
      <alignment horizontal="center" vertical="center"/>
    </xf>
    <xf numFmtId="1" fontId="19" fillId="25" borderId="1" xfId="0" quotePrefix="1" applyNumberFormat="1" applyFont="1" applyFill="1" applyBorder="1" applyAlignment="1">
      <alignment horizontal="center" vertical="center"/>
    </xf>
    <xf numFmtId="1" fontId="19" fillId="25" borderId="1" xfId="0" applyNumberFormat="1" applyFont="1" applyFill="1" applyBorder="1" applyAlignment="1">
      <alignment horizontal="center" vertical="center"/>
    </xf>
    <xf numFmtId="0" fontId="19" fillId="26" borderId="9" xfId="0" quotePrefix="1" applyFont="1" applyFill="1" applyBorder="1" applyAlignment="1">
      <alignment horizontal="center" vertical="center"/>
    </xf>
    <xf numFmtId="1" fontId="19" fillId="26" borderId="1" xfId="0" applyNumberFormat="1" applyFont="1" applyFill="1" applyBorder="1" applyAlignment="1">
      <alignment horizontal="center" vertical="center"/>
    </xf>
    <xf numFmtId="0" fontId="19" fillId="26" borderId="1" xfId="0" applyNumberFormat="1" applyFont="1" applyFill="1" applyBorder="1" applyAlignment="1">
      <alignment horizontal="center" vertical="center" wrapText="1"/>
    </xf>
    <xf numFmtId="1" fontId="19" fillId="26" borderId="47" xfId="0" quotePrefix="1" applyNumberFormat="1" applyFont="1" applyFill="1" applyBorder="1" applyAlignment="1">
      <alignment horizontal="center" vertical="center"/>
    </xf>
    <xf numFmtId="1" fontId="19" fillId="26" borderId="5" xfId="0" applyNumberFormat="1" applyFont="1" applyFill="1" applyBorder="1" applyAlignment="1">
      <alignment horizontal="center" vertical="center"/>
    </xf>
    <xf numFmtId="1" fontId="19" fillId="26" borderId="3" xfId="0" applyNumberFormat="1" applyFont="1" applyFill="1" applyBorder="1" applyAlignment="1">
      <alignment horizontal="center" vertical="center"/>
    </xf>
    <xf numFmtId="1" fontId="19" fillId="24" borderId="1" xfId="0" applyNumberFormat="1" applyFont="1" applyFill="1" applyBorder="1" applyAlignment="1">
      <alignment horizontal="center" vertical="center"/>
    </xf>
    <xf numFmtId="1" fontId="19" fillId="24" borderId="1" xfId="0" quotePrefix="1" applyNumberFormat="1" applyFont="1" applyFill="1" applyBorder="1" applyAlignment="1">
      <alignment horizontal="center" vertical="center"/>
    </xf>
    <xf numFmtId="0" fontId="19" fillId="27" borderId="13" xfId="0" quotePrefix="1" applyFont="1" applyFill="1" applyBorder="1" applyAlignment="1">
      <alignment horizontal="center" vertical="center"/>
    </xf>
    <xf numFmtId="1" fontId="19" fillId="27" borderId="44" xfId="0" quotePrefix="1" applyNumberFormat="1" applyFont="1" applyFill="1" applyBorder="1" applyAlignment="1">
      <alignment horizontal="center" vertical="center"/>
    </xf>
    <xf numFmtId="1" fontId="19" fillId="27" borderId="1" xfId="0" applyNumberFormat="1" applyFont="1" applyFill="1" applyBorder="1" applyAlignment="1">
      <alignment horizontal="center" vertical="center"/>
    </xf>
    <xf numFmtId="1" fontId="19" fillId="27" borderId="5" xfId="0" applyNumberFormat="1" applyFont="1" applyFill="1" applyBorder="1" applyAlignment="1">
      <alignment horizontal="center" vertical="center"/>
    </xf>
    <xf numFmtId="0" fontId="19" fillId="28" borderId="1" xfId="0" applyNumberFormat="1" applyFont="1" applyFill="1" applyBorder="1" applyAlignment="1">
      <alignment horizontal="center" vertical="center" wrapText="1"/>
    </xf>
    <xf numFmtId="1" fontId="19" fillId="28" borderId="1" xfId="0" quotePrefix="1" applyNumberFormat="1" applyFont="1" applyFill="1" applyBorder="1" applyAlignment="1">
      <alignment horizontal="center" vertical="center"/>
    </xf>
    <xf numFmtId="1" fontId="19" fillId="29" borderId="1" xfId="0" quotePrefix="1" applyNumberFormat="1" applyFont="1" applyFill="1" applyBorder="1" applyAlignment="1">
      <alignment horizontal="center" vertical="center"/>
    </xf>
    <xf numFmtId="1" fontId="19" fillId="30" borderId="3" xfId="0" quotePrefix="1" applyNumberFormat="1" applyFont="1" applyFill="1" applyBorder="1" applyAlignment="1">
      <alignment horizontal="center" vertical="center"/>
    </xf>
    <xf numFmtId="0" fontId="19" fillId="30" borderId="9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 vertical="center" textRotation="255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textRotation="255" wrapText="1"/>
    </xf>
    <xf numFmtId="0" fontId="18" fillId="0" borderId="64" xfId="0" applyFont="1" applyFill="1" applyBorder="1" applyAlignment="1">
      <alignment horizontal="center" vertical="center" textRotation="255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CCCCFF"/>
      <color rgb="FFFFCCFF"/>
      <color rgb="FF99FF33"/>
      <color rgb="FF993366"/>
      <color rgb="FFFF66CC"/>
      <color rgb="FFFFCC99"/>
      <color rgb="FFCC6600"/>
      <color rgb="FFFF66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showGridLines="0" topLeftCell="A88" workbookViewId="0">
      <selection activeCell="C95" sqref="C95"/>
    </sheetView>
  </sheetViews>
  <sheetFormatPr defaultRowHeight="12.75"/>
  <cols>
    <col min="1" max="1" width="4.7109375" style="3" customWidth="1"/>
    <col min="2" max="2" width="5.7109375" style="3" customWidth="1"/>
    <col min="3" max="3" width="27.140625" style="3" customWidth="1"/>
    <col min="4" max="4" width="9.7109375" style="3" customWidth="1"/>
    <col min="5" max="5" width="13.85546875" style="3" customWidth="1"/>
    <col min="6" max="8" width="5" style="3" customWidth="1"/>
    <col min="9" max="9" width="18.5703125" style="3" customWidth="1"/>
    <col min="10" max="24" width="5" style="3" customWidth="1"/>
    <col min="25" max="16384" width="9.140625" style="3"/>
  </cols>
  <sheetData>
    <row r="1" spans="1:24" s="1" customFormat="1">
      <c r="A1" s="1" t="s">
        <v>10</v>
      </c>
    </row>
    <row r="2" spans="1:24" s="1" customFormat="1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>
      <c r="A3" s="277" t="s">
        <v>33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4" s="1" customFormat="1">
      <c r="A4" s="277" t="s">
        <v>407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</row>
    <row r="5" spans="1:24" s="1" customFormat="1">
      <c r="A5" s="277" t="s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</row>
    <row r="6" spans="1:24" s="1" customFormat="1">
      <c r="A6" s="277" t="s">
        <v>403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</row>
    <row r="7" spans="1:24" s="1" customFormat="1">
      <c r="A7" s="277" t="s">
        <v>34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</row>
    <row r="9" spans="1:24" s="2" customFormat="1" ht="18.75" customHeight="1">
      <c r="A9" s="283" t="s">
        <v>234</v>
      </c>
      <c r="B9" s="284"/>
      <c r="C9" s="275" t="s">
        <v>154</v>
      </c>
      <c r="D9" s="272" t="s">
        <v>358</v>
      </c>
      <c r="E9" s="275" t="s">
        <v>3</v>
      </c>
      <c r="F9" s="276" t="s">
        <v>4</v>
      </c>
      <c r="G9" s="276" t="s">
        <v>5</v>
      </c>
      <c r="H9" s="276" t="s">
        <v>6</v>
      </c>
      <c r="I9" s="275" t="s">
        <v>7</v>
      </c>
      <c r="J9" s="276" t="s">
        <v>220</v>
      </c>
      <c r="K9" s="278" t="s">
        <v>8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80"/>
      <c r="X9" s="276" t="s">
        <v>9</v>
      </c>
    </row>
    <row r="10" spans="1:24" s="2" customFormat="1" ht="18.75" customHeight="1">
      <c r="A10" s="285"/>
      <c r="B10" s="286"/>
      <c r="C10" s="275"/>
      <c r="D10" s="273"/>
      <c r="E10" s="275"/>
      <c r="F10" s="276"/>
      <c r="G10" s="276"/>
      <c r="H10" s="276"/>
      <c r="I10" s="275"/>
      <c r="J10" s="276"/>
      <c r="K10" s="108">
        <v>1</v>
      </c>
      <c r="L10" s="108">
        <v>2</v>
      </c>
      <c r="M10" s="108">
        <v>3</v>
      </c>
      <c r="N10" s="108">
        <v>4</v>
      </c>
      <c r="O10" s="108">
        <v>5</v>
      </c>
      <c r="P10" s="108">
        <v>6</v>
      </c>
      <c r="Q10" s="108">
        <v>7</v>
      </c>
      <c r="R10" s="108">
        <v>8</v>
      </c>
      <c r="S10" s="108">
        <v>9</v>
      </c>
      <c r="T10" s="108">
        <v>10</v>
      </c>
      <c r="U10" s="108">
        <v>11</v>
      </c>
      <c r="V10" s="108">
        <v>12</v>
      </c>
      <c r="W10" s="108">
        <v>13</v>
      </c>
      <c r="X10" s="276"/>
    </row>
    <row r="11" spans="1:24" s="2" customFormat="1" ht="134.25" customHeight="1">
      <c r="A11" s="109" t="s">
        <v>21</v>
      </c>
      <c r="B11" s="109" t="s">
        <v>22</v>
      </c>
      <c r="C11" s="275"/>
      <c r="D11" s="274"/>
      <c r="E11" s="275"/>
      <c r="F11" s="276"/>
      <c r="G11" s="276"/>
      <c r="H11" s="276"/>
      <c r="I11" s="275"/>
      <c r="J11" s="276"/>
      <c r="K11" s="107" t="s">
        <v>221</v>
      </c>
      <c r="L11" s="107" t="s">
        <v>222</v>
      </c>
      <c r="M11" s="107" t="s">
        <v>223</v>
      </c>
      <c r="N11" s="107" t="s">
        <v>224</v>
      </c>
      <c r="O11" s="107" t="s">
        <v>225</v>
      </c>
      <c r="P11" s="107" t="s">
        <v>226</v>
      </c>
      <c r="Q11" s="107" t="s">
        <v>227</v>
      </c>
      <c r="R11" s="107" t="s">
        <v>228</v>
      </c>
      <c r="S11" s="107" t="s">
        <v>229</v>
      </c>
      <c r="T11" s="107" t="s">
        <v>230</v>
      </c>
      <c r="U11" s="107" t="s">
        <v>231</v>
      </c>
      <c r="V11" s="107" t="s">
        <v>232</v>
      </c>
      <c r="W11" s="107" t="s">
        <v>233</v>
      </c>
      <c r="X11" s="276"/>
    </row>
    <row r="12" spans="1:24" s="1" customFormat="1" ht="11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</row>
    <row r="13" spans="1:24" ht="14.25" customHeight="1">
      <c r="A13" s="265">
        <v>1</v>
      </c>
      <c r="B13" s="265">
        <v>1</v>
      </c>
      <c r="C13" s="6" t="s">
        <v>398</v>
      </c>
      <c r="D13" s="281" t="s">
        <v>359</v>
      </c>
      <c r="E13" s="103" t="s">
        <v>247</v>
      </c>
      <c r="F13" s="103">
        <v>3</v>
      </c>
      <c r="G13" s="103">
        <v>2</v>
      </c>
      <c r="H13" s="103">
        <f>F13*G13</f>
        <v>6</v>
      </c>
      <c r="I13" s="281" t="s">
        <v>14</v>
      </c>
      <c r="J13" s="103">
        <v>18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282">
        <f>H13+H14+J13+K13+L13+M13+N13+O13+P13+Q13+R13+S13+T13+U13+V13+W13</f>
        <v>24</v>
      </c>
    </row>
    <row r="14" spans="1:24" ht="14.25" customHeight="1">
      <c r="A14" s="265"/>
      <c r="B14" s="265"/>
      <c r="C14" s="7" t="s">
        <v>399</v>
      </c>
      <c r="D14" s="261"/>
      <c r="E14" s="104"/>
      <c r="F14" s="104"/>
      <c r="G14" s="104"/>
      <c r="H14" s="104">
        <f>F14*G14</f>
        <v>0</v>
      </c>
      <c r="I14" s="261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267"/>
    </row>
    <row r="15" spans="1:24" ht="14.25" customHeight="1">
      <c r="A15" s="265">
        <v>2</v>
      </c>
      <c r="B15" s="265">
        <v>2</v>
      </c>
      <c r="C15" s="6" t="s">
        <v>39</v>
      </c>
      <c r="D15" s="257" t="s">
        <v>359</v>
      </c>
      <c r="E15" s="103" t="s">
        <v>20</v>
      </c>
      <c r="F15" s="103">
        <v>12</v>
      </c>
      <c r="G15" s="103">
        <v>2</v>
      </c>
      <c r="H15" s="103">
        <f t="shared" ref="H15:H78" si="0">F15*G15</f>
        <v>24</v>
      </c>
      <c r="I15" s="257" t="s">
        <v>346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266">
        <f>H15+H16+J15+K15+L15+M15+N15+O15+P15+Q15+R15+S15+T15+U15+V15+W15</f>
        <v>24</v>
      </c>
    </row>
    <row r="16" spans="1:24" ht="14.25" customHeight="1">
      <c r="A16" s="265"/>
      <c r="B16" s="265"/>
      <c r="C16" s="7" t="s">
        <v>40</v>
      </c>
      <c r="D16" s="261"/>
      <c r="E16" s="104"/>
      <c r="F16" s="104"/>
      <c r="G16" s="104"/>
      <c r="H16" s="104">
        <f t="shared" si="0"/>
        <v>0</v>
      </c>
      <c r="I16" s="261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67"/>
    </row>
    <row r="17" spans="1:24" ht="14.25" customHeight="1">
      <c r="A17" s="265">
        <v>3</v>
      </c>
      <c r="B17" s="265">
        <v>3</v>
      </c>
      <c r="C17" s="6" t="s">
        <v>105</v>
      </c>
      <c r="D17" s="257" t="s">
        <v>359</v>
      </c>
      <c r="E17" s="103" t="s">
        <v>11</v>
      </c>
      <c r="F17" s="103">
        <v>4</v>
      </c>
      <c r="G17" s="103">
        <v>4</v>
      </c>
      <c r="H17" s="103">
        <f t="shared" si="0"/>
        <v>16</v>
      </c>
      <c r="I17" s="257" t="s">
        <v>353</v>
      </c>
      <c r="J17" s="103"/>
      <c r="K17" s="103"/>
      <c r="L17" s="103"/>
      <c r="M17" s="103"/>
      <c r="N17" s="103">
        <v>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5">
        <f t="shared" ref="X17" si="1">H17+H18+J17+K17+L17+M17+N17+O17+P17+Q17+R17+S17+T17+U17+V17+W17</f>
        <v>26</v>
      </c>
    </row>
    <row r="18" spans="1:24" ht="14.25" customHeight="1">
      <c r="A18" s="265"/>
      <c r="B18" s="265"/>
      <c r="C18" s="7" t="s">
        <v>106</v>
      </c>
      <c r="D18" s="261"/>
      <c r="E18" s="104" t="s">
        <v>24</v>
      </c>
      <c r="F18" s="104">
        <v>4</v>
      </c>
      <c r="G18" s="104">
        <v>2</v>
      </c>
      <c r="H18" s="104">
        <f t="shared" si="0"/>
        <v>8</v>
      </c>
      <c r="I18" s="26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14.25" customHeight="1">
      <c r="A19" s="265">
        <v>4</v>
      </c>
      <c r="B19" s="265">
        <v>4</v>
      </c>
      <c r="C19" s="6" t="s">
        <v>48</v>
      </c>
      <c r="D19" s="257" t="s">
        <v>359</v>
      </c>
      <c r="E19" s="103" t="s">
        <v>12</v>
      </c>
      <c r="F19" s="103">
        <v>6</v>
      </c>
      <c r="G19" s="103">
        <v>4</v>
      </c>
      <c r="H19" s="103">
        <f t="shared" si="0"/>
        <v>24</v>
      </c>
      <c r="I19" s="103"/>
      <c r="J19" s="103"/>
      <c r="K19" s="103"/>
      <c r="L19" s="103"/>
      <c r="M19" s="103"/>
      <c r="N19" s="103">
        <v>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5">
        <f t="shared" ref="X19" si="2">H19+H20+J19+K19+L19+M19+N19+O19+P19+Q19+R19+S19+T19+U19+V19+W19</f>
        <v>26</v>
      </c>
    </row>
    <row r="20" spans="1:24" ht="14.25" customHeight="1">
      <c r="A20" s="265"/>
      <c r="B20" s="265"/>
      <c r="C20" s="7" t="s">
        <v>49</v>
      </c>
      <c r="D20" s="261"/>
      <c r="E20" s="104"/>
      <c r="F20" s="104"/>
      <c r="G20" s="104"/>
      <c r="H20" s="104">
        <f t="shared" si="0"/>
        <v>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14.25" customHeight="1">
      <c r="A21" s="265">
        <v>5</v>
      </c>
      <c r="B21" s="265">
        <v>5</v>
      </c>
      <c r="C21" s="6" t="s">
        <v>129</v>
      </c>
      <c r="D21" s="257" t="s">
        <v>359</v>
      </c>
      <c r="E21" s="103" t="s">
        <v>17</v>
      </c>
      <c r="F21" s="103">
        <v>12</v>
      </c>
      <c r="G21" s="103">
        <v>2</v>
      </c>
      <c r="H21" s="103">
        <f t="shared" si="0"/>
        <v>24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5">
        <f t="shared" ref="X21" si="3">H21+H22+J21+K21+L21+M21+N21+O21+P21+Q21+R21+S21+T21+U21+V21+W21</f>
        <v>24</v>
      </c>
    </row>
    <row r="22" spans="1:24" ht="14.25" customHeight="1">
      <c r="A22" s="265"/>
      <c r="B22" s="265"/>
      <c r="C22" s="7" t="s">
        <v>130</v>
      </c>
      <c r="D22" s="261"/>
      <c r="E22" s="104"/>
      <c r="F22" s="104"/>
      <c r="G22" s="104"/>
      <c r="H22" s="104">
        <f t="shared" si="0"/>
        <v>0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ht="14.25" customHeight="1">
      <c r="A23" s="265">
        <v>6</v>
      </c>
      <c r="B23" s="265">
        <v>6</v>
      </c>
      <c r="C23" s="6" t="s">
        <v>50</v>
      </c>
      <c r="D23" s="257" t="s">
        <v>359</v>
      </c>
      <c r="E23" s="103" t="s">
        <v>12</v>
      </c>
      <c r="F23" s="103">
        <v>6</v>
      </c>
      <c r="G23" s="103">
        <v>4</v>
      </c>
      <c r="H23" s="103">
        <f t="shared" si="0"/>
        <v>24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5">
        <f t="shared" ref="X23" si="4">H23+H24+J23+K23+L23+M23+N23+O23+P23+Q23+R23+S23+T23+U23+V23+W23</f>
        <v>24</v>
      </c>
    </row>
    <row r="24" spans="1:24" ht="14.25" customHeight="1">
      <c r="A24" s="265"/>
      <c r="B24" s="265"/>
      <c r="C24" s="7" t="s">
        <v>51</v>
      </c>
      <c r="D24" s="261"/>
      <c r="E24" s="104"/>
      <c r="F24" s="104"/>
      <c r="G24" s="104"/>
      <c r="H24" s="104">
        <f t="shared" si="0"/>
        <v>0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ht="14.25" customHeight="1">
      <c r="A25" s="265">
        <v>7</v>
      </c>
      <c r="B25" s="265">
        <v>7</v>
      </c>
      <c r="C25" s="6" t="s">
        <v>70</v>
      </c>
      <c r="D25" s="257" t="s">
        <v>359</v>
      </c>
      <c r="E25" s="103" t="s">
        <v>13</v>
      </c>
      <c r="F25" s="103">
        <v>6</v>
      </c>
      <c r="G25" s="103">
        <v>4</v>
      </c>
      <c r="H25" s="103">
        <f t="shared" si="0"/>
        <v>24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5">
        <f t="shared" ref="X25" si="5">H25+H26+J25+K25+L25+M25+N25+O25+P25+Q25+R25+S25+T25+U25+V25+W25</f>
        <v>24</v>
      </c>
    </row>
    <row r="26" spans="1:24" ht="14.25" customHeight="1">
      <c r="A26" s="265"/>
      <c r="B26" s="265"/>
      <c r="C26" s="7" t="s">
        <v>71</v>
      </c>
      <c r="D26" s="261"/>
      <c r="E26" s="104"/>
      <c r="F26" s="104"/>
      <c r="G26" s="104"/>
      <c r="H26" s="104">
        <f t="shared" si="0"/>
        <v>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14.25" customHeight="1">
      <c r="A27" s="265">
        <v>8</v>
      </c>
      <c r="B27" s="265">
        <v>8</v>
      </c>
      <c r="C27" s="6" t="s">
        <v>72</v>
      </c>
      <c r="D27" s="257" t="s">
        <v>359</v>
      </c>
      <c r="E27" s="103" t="s">
        <v>13</v>
      </c>
      <c r="F27" s="103">
        <v>3</v>
      </c>
      <c r="G27" s="103">
        <v>4</v>
      </c>
      <c r="H27" s="103">
        <f t="shared" si="0"/>
        <v>12</v>
      </c>
      <c r="I27" s="103" t="s">
        <v>246</v>
      </c>
      <c r="J27" s="103">
        <v>12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5">
        <f t="shared" ref="X27" si="6">H27+H28+J27+K27+L27+M27+N27+O27+P27+Q27+R27+S27+T27+U27+V27+W27</f>
        <v>24</v>
      </c>
    </row>
    <row r="28" spans="1:24" ht="14.25" customHeight="1">
      <c r="A28" s="265"/>
      <c r="B28" s="265"/>
      <c r="C28" s="7" t="s">
        <v>73</v>
      </c>
      <c r="D28" s="261"/>
      <c r="E28" s="104"/>
      <c r="F28" s="104"/>
      <c r="G28" s="104"/>
      <c r="H28" s="104">
        <f t="shared" si="0"/>
        <v>0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4.25" customHeight="1">
      <c r="A29" s="265">
        <v>9</v>
      </c>
      <c r="B29" s="265">
        <v>9</v>
      </c>
      <c r="C29" s="6" t="s">
        <v>107</v>
      </c>
      <c r="D29" s="257" t="s">
        <v>359</v>
      </c>
      <c r="E29" s="103" t="s">
        <v>11</v>
      </c>
      <c r="F29" s="103">
        <v>3</v>
      </c>
      <c r="G29" s="103">
        <v>4</v>
      </c>
      <c r="H29" s="103">
        <f t="shared" si="0"/>
        <v>12</v>
      </c>
      <c r="I29" s="103"/>
      <c r="J29" s="103"/>
      <c r="K29" s="103">
        <v>12</v>
      </c>
      <c r="L29" s="103"/>
      <c r="M29" s="103"/>
      <c r="N29" s="103">
        <v>2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5">
        <f t="shared" ref="X29" si="7">H29+H30+J29+K29+L29+M29+N29+O29+P29+Q29+R29+S29+T29+U29+V29+W29</f>
        <v>28</v>
      </c>
    </row>
    <row r="30" spans="1:24" ht="14.25" customHeight="1">
      <c r="A30" s="265"/>
      <c r="B30" s="265"/>
      <c r="C30" s="7" t="s">
        <v>108</v>
      </c>
      <c r="D30" s="261"/>
      <c r="E30" s="104" t="s">
        <v>24</v>
      </c>
      <c r="F30" s="104">
        <v>1</v>
      </c>
      <c r="G30" s="104">
        <v>2</v>
      </c>
      <c r="H30" s="104">
        <f t="shared" si="0"/>
        <v>2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14.25" customHeight="1">
      <c r="A31" s="265">
        <v>10</v>
      </c>
      <c r="B31" s="265">
        <v>10</v>
      </c>
      <c r="C31" s="6" t="s">
        <v>109</v>
      </c>
      <c r="D31" s="257" t="s">
        <v>359</v>
      </c>
      <c r="E31" s="103" t="s">
        <v>11</v>
      </c>
      <c r="F31" s="103">
        <v>4</v>
      </c>
      <c r="G31" s="103">
        <v>4</v>
      </c>
      <c r="H31" s="103">
        <f t="shared" si="0"/>
        <v>16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5">
        <f t="shared" ref="X31" si="8">H31+H32+J31+K31+L31+M31+N31+O31+P31+Q31+R31+S31+T31+U31+V31+W31</f>
        <v>24</v>
      </c>
    </row>
    <row r="32" spans="1:24" ht="14.25" customHeight="1">
      <c r="A32" s="265"/>
      <c r="B32" s="265"/>
      <c r="C32" s="7" t="s">
        <v>110</v>
      </c>
      <c r="D32" s="261"/>
      <c r="E32" s="104" t="s">
        <v>24</v>
      </c>
      <c r="F32" s="104">
        <v>4</v>
      </c>
      <c r="G32" s="104">
        <v>2</v>
      </c>
      <c r="H32" s="104">
        <f t="shared" si="0"/>
        <v>8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4.25" customHeight="1">
      <c r="A33" s="265">
        <v>11</v>
      </c>
      <c r="B33" s="265">
        <v>11</v>
      </c>
      <c r="C33" s="6" t="s">
        <v>35</v>
      </c>
      <c r="D33" s="257" t="s">
        <v>359</v>
      </c>
      <c r="E33" s="103" t="s">
        <v>147</v>
      </c>
      <c r="F33" s="103">
        <v>12</v>
      </c>
      <c r="G33" s="103">
        <v>2</v>
      </c>
      <c r="H33" s="103">
        <f t="shared" si="0"/>
        <v>24</v>
      </c>
      <c r="I33" s="103"/>
      <c r="J33" s="103"/>
      <c r="K33" s="103"/>
      <c r="L33" s="103"/>
      <c r="M33" s="103"/>
      <c r="N33" s="103">
        <v>2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5">
        <f t="shared" ref="X33" si="9">H33+H34+J33+K33+L33+M33+N33+O33+P33+Q33+R33+S33+T33+U33+V33+W33</f>
        <v>26</v>
      </c>
    </row>
    <row r="34" spans="1:24" ht="14.25" customHeight="1">
      <c r="A34" s="265"/>
      <c r="B34" s="265"/>
      <c r="C34" s="7" t="s">
        <v>36</v>
      </c>
      <c r="D34" s="261"/>
      <c r="E34" s="104"/>
      <c r="F34" s="104"/>
      <c r="G34" s="104"/>
      <c r="H34" s="104">
        <f t="shared" si="0"/>
        <v>0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4.25" customHeight="1">
      <c r="A35" s="265">
        <v>12</v>
      </c>
      <c r="B35" s="265">
        <v>12</v>
      </c>
      <c r="C35" s="6" t="s">
        <v>52</v>
      </c>
      <c r="D35" s="257" t="s">
        <v>359</v>
      </c>
      <c r="E35" s="103" t="s">
        <v>12</v>
      </c>
      <c r="F35" s="103">
        <v>6</v>
      </c>
      <c r="G35" s="103">
        <v>4</v>
      </c>
      <c r="H35" s="103">
        <f t="shared" si="0"/>
        <v>24</v>
      </c>
      <c r="I35" s="257" t="s">
        <v>337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5">
        <f t="shared" ref="X35" si="10">H35+H36+J35+K35+L35+M35+N35+O35+P35+Q35+R35+S35+T35+U35+V35+W35</f>
        <v>24</v>
      </c>
    </row>
    <row r="36" spans="1:24" ht="14.25" customHeight="1">
      <c r="A36" s="265"/>
      <c r="B36" s="265"/>
      <c r="C36" s="7" t="s">
        <v>53</v>
      </c>
      <c r="D36" s="261"/>
      <c r="E36" s="104"/>
      <c r="F36" s="104"/>
      <c r="G36" s="104"/>
      <c r="H36" s="104">
        <f t="shared" si="0"/>
        <v>0</v>
      </c>
      <c r="I36" s="261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14.25" customHeight="1">
      <c r="A37" s="265">
        <v>13</v>
      </c>
      <c r="B37" s="265">
        <v>13</v>
      </c>
      <c r="C37" s="6" t="s">
        <v>111</v>
      </c>
      <c r="D37" s="257" t="s">
        <v>359</v>
      </c>
      <c r="E37" s="103" t="s">
        <v>11</v>
      </c>
      <c r="F37" s="103">
        <v>3</v>
      </c>
      <c r="G37" s="103">
        <v>4</v>
      </c>
      <c r="H37" s="103">
        <f t="shared" si="0"/>
        <v>12</v>
      </c>
      <c r="I37" s="257" t="s">
        <v>330</v>
      </c>
      <c r="J37" s="103">
        <v>12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5">
        <f t="shared" ref="X37" si="11">H37+H38+J37+K37+L37+M37+N37+O37+P37+Q37+R37+S37+T37+U37+V37+W37</f>
        <v>24</v>
      </c>
    </row>
    <row r="38" spans="1:24" ht="14.25" customHeight="1">
      <c r="A38" s="265"/>
      <c r="B38" s="265"/>
      <c r="C38" s="7" t="s">
        <v>112</v>
      </c>
      <c r="D38" s="261"/>
      <c r="E38" s="104"/>
      <c r="F38" s="104"/>
      <c r="G38" s="104"/>
      <c r="H38" s="104">
        <f t="shared" si="0"/>
        <v>0</v>
      </c>
      <c r="I38" s="261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4.25" customHeight="1">
      <c r="A39" s="265">
        <v>14</v>
      </c>
      <c r="B39" s="265">
        <v>14</v>
      </c>
      <c r="C39" s="6" t="s">
        <v>123</v>
      </c>
      <c r="D39" s="257" t="s">
        <v>359</v>
      </c>
      <c r="E39" s="103" t="s">
        <v>19</v>
      </c>
      <c r="F39" s="103">
        <v>12</v>
      </c>
      <c r="G39" s="103">
        <v>2</v>
      </c>
      <c r="H39" s="103">
        <f t="shared" si="0"/>
        <v>24</v>
      </c>
      <c r="I39" s="257" t="s">
        <v>342</v>
      </c>
      <c r="J39" s="103"/>
      <c r="K39" s="103"/>
      <c r="L39" s="103"/>
      <c r="M39" s="103"/>
      <c r="N39" s="103">
        <v>2</v>
      </c>
      <c r="O39" s="103"/>
      <c r="P39" s="103"/>
      <c r="Q39" s="103"/>
      <c r="R39" s="103"/>
      <c r="S39" s="103"/>
      <c r="T39" s="103"/>
      <c r="U39" s="103"/>
      <c r="V39" s="103"/>
      <c r="W39" s="103"/>
      <c r="X39" s="105">
        <f t="shared" ref="X39" si="12">H39+H40+J39+K39+L39+M39+N39+O39+P39+Q39+R39+S39+T39+U39+V39+W39</f>
        <v>26</v>
      </c>
    </row>
    <row r="40" spans="1:24" ht="14.25" customHeight="1">
      <c r="A40" s="265"/>
      <c r="B40" s="265"/>
      <c r="C40" s="7" t="s">
        <v>124</v>
      </c>
      <c r="D40" s="261"/>
      <c r="E40" s="104"/>
      <c r="F40" s="104"/>
      <c r="G40" s="104"/>
      <c r="H40" s="104">
        <f t="shared" si="0"/>
        <v>0</v>
      </c>
      <c r="I40" s="261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4.25" customHeight="1">
      <c r="A41" s="265">
        <v>15</v>
      </c>
      <c r="B41" s="265">
        <v>15</v>
      </c>
      <c r="C41" s="6" t="s">
        <v>113</v>
      </c>
      <c r="D41" s="257" t="s">
        <v>359</v>
      </c>
      <c r="E41" s="103" t="s">
        <v>11</v>
      </c>
      <c r="F41" s="103">
        <v>3</v>
      </c>
      <c r="G41" s="103">
        <v>4</v>
      </c>
      <c r="H41" s="103">
        <f t="shared" si="0"/>
        <v>12</v>
      </c>
      <c r="I41" s="257" t="s">
        <v>350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5">
        <f>H41+H42+J41+K41+L41+M41+N41+O41+P41+Q41+R41+S41+T41+U41+V41+W41</f>
        <v>24</v>
      </c>
    </row>
    <row r="42" spans="1:24" ht="14.25" customHeight="1">
      <c r="A42" s="265"/>
      <c r="B42" s="265"/>
      <c r="C42" s="7" t="s">
        <v>114</v>
      </c>
      <c r="D42" s="261"/>
      <c r="E42" s="104" t="s">
        <v>24</v>
      </c>
      <c r="F42" s="104">
        <v>6</v>
      </c>
      <c r="G42" s="104">
        <v>2</v>
      </c>
      <c r="H42" s="104">
        <f t="shared" si="0"/>
        <v>12</v>
      </c>
      <c r="I42" s="261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4.25" customHeight="1">
      <c r="A43" s="265">
        <v>16</v>
      </c>
      <c r="B43" s="265">
        <v>16</v>
      </c>
      <c r="C43" s="6" t="s">
        <v>115</v>
      </c>
      <c r="D43" s="257" t="s">
        <v>359</v>
      </c>
      <c r="E43" s="103" t="s">
        <v>11</v>
      </c>
      <c r="F43" s="103">
        <v>3</v>
      </c>
      <c r="G43" s="103">
        <v>4</v>
      </c>
      <c r="H43" s="103">
        <f t="shared" si="0"/>
        <v>12</v>
      </c>
      <c r="I43" s="257" t="s">
        <v>331</v>
      </c>
      <c r="J43" s="103">
        <v>12</v>
      </c>
      <c r="K43" s="103"/>
      <c r="L43" s="103"/>
      <c r="M43" s="103"/>
      <c r="N43" s="103">
        <v>2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5">
        <f t="shared" ref="X43" si="13">H43+H44+J43+K43+L43+M43+N43+O43+P43+Q43+R43+S43+T43+U43+V43+W43</f>
        <v>26</v>
      </c>
    </row>
    <row r="44" spans="1:24" ht="14.25" customHeight="1">
      <c r="A44" s="265"/>
      <c r="B44" s="265"/>
      <c r="C44" s="7" t="s">
        <v>116</v>
      </c>
      <c r="D44" s="261"/>
      <c r="E44" s="104"/>
      <c r="F44" s="104"/>
      <c r="G44" s="104"/>
      <c r="H44" s="104">
        <f t="shared" si="0"/>
        <v>0</v>
      </c>
      <c r="I44" s="261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4.25" customHeight="1">
      <c r="A45" s="265">
        <v>17</v>
      </c>
      <c r="B45" s="265">
        <v>17</v>
      </c>
      <c r="C45" s="6" t="s">
        <v>54</v>
      </c>
      <c r="D45" s="257" t="s">
        <v>359</v>
      </c>
      <c r="E45" s="103" t="s">
        <v>12</v>
      </c>
      <c r="F45" s="103">
        <v>6</v>
      </c>
      <c r="G45" s="103">
        <v>4</v>
      </c>
      <c r="H45" s="103">
        <f t="shared" si="0"/>
        <v>24</v>
      </c>
      <c r="I45" s="257" t="s">
        <v>334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5">
        <f t="shared" ref="X45" si="14">H45+H46+J45+K45+L45+M45+N45+O45+P45+Q45+R45+S45+T45+U45+V45+W45</f>
        <v>24</v>
      </c>
    </row>
    <row r="46" spans="1:24" ht="14.25" customHeight="1">
      <c r="A46" s="265"/>
      <c r="B46" s="265"/>
      <c r="C46" s="7" t="s">
        <v>55</v>
      </c>
      <c r="D46" s="261"/>
      <c r="E46" s="104"/>
      <c r="F46" s="104"/>
      <c r="G46" s="104"/>
      <c r="H46" s="104">
        <f t="shared" si="0"/>
        <v>0</v>
      </c>
      <c r="I46" s="261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4.25" customHeight="1">
      <c r="A47" s="265">
        <v>18</v>
      </c>
      <c r="B47" s="265">
        <v>18</v>
      </c>
      <c r="C47" s="6" t="s">
        <v>117</v>
      </c>
      <c r="D47" s="257" t="s">
        <v>359</v>
      </c>
      <c r="E47" s="103" t="s">
        <v>11</v>
      </c>
      <c r="F47" s="103">
        <v>4</v>
      </c>
      <c r="G47" s="103">
        <v>4</v>
      </c>
      <c r="H47" s="103">
        <f t="shared" si="0"/>
        <v>16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5">
        <f t="shared" ref="X47" si="15">H47+H48+J47+K47+L47+M47+N47+O47+P47+Q47+R47+S47+T47+U47+V47+W47</f>
        <v>24</v>
      </c>
    </row>
    <row r="48" spans="1:24" ht="14.25" customHeight="1">
      <c r="A48" s="265"/>
      <c r="B48" s="265"/>
      <c r="C48" s="7" t="s">
        <v>118</v>
      </c>
      <c r="D48" s="261"/>
      <c r="E48" s="104" t="s">
        <v>24</v>
      </c>
      <c r="F48" s="104">
        <v>4</v>
      </c>
      <c r="G48" s="104">
        <v>2</v>
      </c>
      <c r="H48" s="104">
        <f t="shared" si="0"/>
        <v>8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ht="14.25" customHeight="1">
      <c r="A49" s="265">
        <v>19</v>
      </c>
      <c r="B49" s="265">
        <v>19</v>
      </c>
      <c r="C49" s="6" t="s">
        <v>56</v>
      </c>
      <c r="D49" s="257" t="s">
        <v>359</v>
      </c>
      <c r="E49" s="103" t="s">
        <v>12</v>
      </c>
      <c r="F49" s="103">
        <v>3</v>
      </c>
      <c r="G49" s="103">
        <v>4</v>
      </c>
      <c r="H49" s="103">
        <f t="shared" si="0"/>
        <v>12</v>
      </c>
      <c r="I49" s="257" t="s">
        <v>155</v>
      </c>
      <c r="J49" s="103">
        <v>12</v>
      </c>
      <c r="K49" s="103"/>
      <c r="L49" s="103"/>
      <c r="M49" s="103"/>
      <c r="N49" s="103">
        <v>2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5">
        <f>H49+H50+J49+K49+L49+M49+N49+O49+P49+Q49+R49+S49+T49+U49+V49+W49</f>
        <v>26</v>
      </c>
    </row>
    <row r="50" spans="1:24" ht="14.25" customHeight="1">
      <c r="A50" s="265"/>
      <c r="B50" s="265"/>
      <c r="C50" s="7" t="s">
        <v>57</v>
      </c>
      <c r="D50" s="261"/>
      <c r="E50" s="104"/>
      <c r="F50" s="104"/>
      <c r="G50" s="104"/>
      <c r="H50" s="104"/>
      <c r="I50" s="261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ht="14.25" customHeight="1">
      <c r="A51" s="265">
        <v>20</v>
      </c>
      <c r="B51" s="265">
        <v>20</v>
      </c>
      <c r="C51" s="6" t="s">
        <v>41</v>
      </c>
      <c r="D51" s="257" t="s">
        <v>359</v>
      </c>
      <c r="E51" s="103" t="s">
        <v>20</v>
      </c>
      <c r="F51" s="103">
        <v>9</v>
      </c>
      <c r="G51" s="103">
        <v>2</v>
      </c>
      <c r="H51" s="103">
        <f t="shared" si="0"/>
        <v>18</v>
      </c>
      <c r="I51" s="257"/>
      <c r="J51" s="103"/>
      <c r="K51" s="103">
        <v>4</v>
      </c>
      <c r="L51" s="103"/>
      <c r="M51" s="103"/>
      <c r="N51" s="103">
        <v>2</v>
      </c>
      <c r="O51" s="103"/>
      <c r="P51" s="103"/>
      <c r="Q51" s="103"/>
      <c r="R51" s="103"/>
      <c r="S51" s="103"/>
      <c r="T51" s="103"/>
      <c r="U51" s="103"/>
      <c r="V51" s="103"/>
      <c r="W51" s="103"/>
      <c r="X51" s="266">
        <f t="shared" ref="X51:X53" si="16">H51+H52+J51+K51+L51+M51+N51+O51+P51+Q51+R51+S51+T51+U51+V51+W51</f>
        <v>24</v>
      </c>
    </row>
    <row r="52" spans="1:24" ht="14.25" customHeight="1">
      <c r="A52" s="265"/>
      <c r="B52" s="265"/>
      <c r="C52" s="7" t="s">
        <v>42</v>
      </c>
      <c r="D52" s="261"/>
      <c r="E52" s="104"/>
      <c r="F52" s="104"/>
      <c r="G52" s="104"/>
      <c r="H52" s="104">
        <f t="shared" si="0"/>
        <v>0</v>
      </c>
      <c r="I52" s="261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267"/>
    </row>
    <row r="53" spans="1:24" ht="14.25" customHeight="1">
      <c r="A53" s="265">
        <v>21</v>
      </c>
      <c r="B53" s="265">
        <v>21</v>
      </c>
      <c r="C53" s="74" t="s">
        <v>322</v>
      </c>
      <c r="D53" s="257" t="s">
        <v>359</v>
      </c>
      <c r="E53" s="103" t="s">
        <v>16</v>
      </c>
      <c r="F53" s="4">
        <v>6</v>
      </c>
      <c r="G53" s="4">
        <v>4</v>
      </c>
      <c r="H53" s="4">
        <f t="shared" si="0"/>
        <v>24</v>
      </c>
      <c r="I53" s="257" t="s">
        <v>357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266">
        <f t="shared" si="16"/>
        <v>24</v>
      </c>
    </row>
    <row r="54" spans="1:24" ht="14.25" customHeight="1">
      <c r="A54" s="265"/>
      <c r="B54" s="265"/>
      <c r="C54" s="102" t="s">
        <v>410</v>
      </c>
      <c r="D54" s="261"/>
      <c r="E54" s="4"/>
      <c r="F54" s="4"/>
      <c r="G54" s="4"/>
      <c r="H54" s="4"/>
      <c r="I54" s="26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67"/>
    </row>
    <row r="55" spans="1:24" ht="14.25" customHeight="1">
      <c r="A55" s="265">
        <v>22</v>
      </c>
      <c r="B55" s="265">
        <v>22</v>
      </c>
      <c r="C55" s="6" t="s">
        <v>119</v>
      </c>
      <c r="D55" s="257" t="s">
        <v>359</v>
      </c>
      <c r="E55" s="103" t="s">
        <v>11</v>
      </c>
      <c r="F55" s="103">
        <v>3</v>
      </c>
      <c r="G55" s="103">
        <v>4</v>
      </c>
      <c r="H55" s="103">
        <f t="shared" si="0"/>
        <v>12</v>
      </c>
      <c r="I55" s="257" t="s">
        <v>356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5">
        <f t="shared" ref="X55" si="17">H55+H56+J55+K55+L55+M55+N55+O55+P55+Q55+R55+S55+T55+U55+V55+W55</f>
        <v>24</v>
      </c>
    </row>
    <row r="56" spans="1:24" ht="14.25" customHeight="1">
      <c r="A56" s="265"/>
      <c r="B56" s="265"/>
      <c r="C56" s="7" t="s">
        <v>120</v>
      </c>
      <c r="D56" s="261"/>
      <c r="E56" s="104"/>
      <c r="F56" s="104">
        <v>6</v>
      </c>
      <c r="G56" s="104">
        <v>2</v>
      </c>
      <c r="H56" s="104">
        <f t="shared" si="0"/>
        <v>12</v>
      </c>
      <c r="I56" s="261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4.25" customHeight="1">
      <c r="A57" s="265">
        <v>23</v>
      </c>
      <c r="B57" s="265">
        <v>23</v>
      </c>
      <c r="C57" s="6" t="s">
        <v>37</v>
      </c>
      <c r="D57" s="257" t="s">
        <v>359</v>
      </c>
      <c r="E57" s="103" t="s">
        <v>147</v>
      </c>
      <c r="F57" s="103">
        <v>12</v>
      </c>
      <c r="G57" s="103">
        <v>2</v>
      </c>
      <c r="H57" s="103">
        <f t="shared" si="0"/>
        <v>24</v>
      </c>
      <c r="I57" s="257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5">
        <f t="shared" ref="X57" si="18">H57+H58+J57+K57+L57+M57+N57+O57+P57+Q57+R57+S57+T57+U57+V57+W57</f>
        <v>24</v>
      </c>
    </row>
    <row r="58" spans="1:24" ht="14.25" customHeight="1">
      <c r="A58" s="265"/>
      <c r="B58" s="265"/>
      <c r="C58" s="7" t="s">
        <v>38</v>
      </c>
      <c r="D58" s="261"/>
      <c r="E58" s="104"/>
      <c r="F58" s="104"/>
      <c r="G58" s="104"/>
      <c r="H58" s="104">
        <f t="shared" si="0"/>
        <v>0</v>
      </c>
      <c r="I58" s="261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4.25" customHeight="1">
      <c r="A59" s="265">
        <v>24</v>
      </c>
      <c r="B59" s="265">
        <v>24</v>
      </c>
      <c r="C59" s="6" t="s">
        <v>87</v>
      </c>
      <c r="D59" s="257" t="s">
        <v>359</v>
      </c>
      <c r="E59" s="103" t="s">
        <v>15</v>
      </c>
      <c r="F59" s="103">
        <v>3</v>
      </c>
      <c r="G59" s="103">
        <v>4</v>
      </c>
      <c r="H59" s="103">
        <f t="shared" si="0"/>
        <v>12</v>
      </c>
      <c r="I59" s="257" t="s">
        <v>156</v>
      </c>
      <c r="J59" s="103">
        <v>12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5">
        <f t="shared" ref="X59" si="19">H59+H60+J59+K59+L59+M59+N59+O59+P59+Q59+R59+S59+T59+U59+V59+W59</f>
        <v>24</v>
      </c>
    </row>
    <row r="60" spans="1:24" ht="14.25" customHeight="1">
      <c r="A60" s="265"/>
      <c r="B60" s="265"/>
      <c r="C60" s="7" t="s">
        <v>88</v>
      </c>
      <c r="D60" s="261"/>
      <c r="E60" s="104"/>
      <c r="F60" s="104"/>
      <c r="G60" s="104"/>
      <c r="H60" s="104"/>
      <c r="I60" s="261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14.25" customHeight="1">
      <c r="A61" s="265">
        <v>25</v>
      </c>
      <c r="B61" s="265">
        <v>25</v>
      </c>
      <c r="C61" s="6" t="s">
        <v>89</v>
      </c>
      <c r="D61" s="257" t="s">
        <v>359</v>
      </c>
      <c r="E61" s="103" t="s">
        <v>15</v>
      </c>
      <c r="F61" s="103">
        <v>4</v>
      </c>
      <c r="G61" s="103">
        <v>4</v>
      </c>
      <c r="H61" s="103">
        <f t="shared" si="0"/>
        <v>16</v>
      </c>
      <c r="I61" s="257" t="s">
        <v>340</v>
      </c>
      <c r="J61" s="103"/>
      <c r="K61" s="103"/>
      <c r="L61" s="103"/>
      <c r="M61" s="103"/>
      <c r="N61" s="103">
        <v>2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5">
        <f t="shared" ref="X61" si="20">H61+H62+J61+K61+L61+M61+N61+O61+P61+Q61+R61+S61+T61+U61+V61+W61</f>
        <v>26</v>
      </c>
    </row>
    <row r="62" spans="1:24" ht="14.25" customHeight="1">
      <c r="A62" s="265"/>
      <c r="B62" s="265"/>
      <c r="C62" s="7" t="s">
        <v>90</v>
      </c>
      <c r="D62" s="261"/>
      <c r="E62" s="104"/>
      <c r="F62" s="104">
        <v>4</v>
      </c>
      <c r="G62" s="104">
        <v>2</v>
      </c>
      <c r="H62" s="104">
        <f t="shared" si="0"/>
        <v>8</v>
      </c>
      <c r="I62" s="261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ht="14.25" customHeight="1">
      <c r="A63" s="265">
        <v>26</v>
      </c>
      <c r="B63" s="265">
        <v>26</v>
      </c>
      <c r="C63" s="6" t="s">
        <v>58</v>
      </c>
      <c r="D63" s="257" t="s">
        <v>359</v>
      </c>
      <c r="E63" s="103" t="s">
        <v>12</v>
      </c>
      <c r="F63" s="103">
        <v>6</v>
      </c>
      <c r="G63" s="103">
        <v>4</v>
      </c>
      <c r="H63" s="103">
        <f t="shared" si="0"/>
        <v>24</v>
      </c>
      <c r="I63" s="257" t="s">
        <v>341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5">
        <f t="shared" ref="X63" si="21">H63+H64+J63+K63+L63+M63+N63+O63+P63+Q63+R63+S63+T63+U63+V63+W63</f>
        <v>24</v>
      </c>
    </row>
    <row r="64" spans="1:24" ht="14.25" customHeight="1">
      <c r="A64" s="265"/>
      <c r="B64" s="265"/>
      <c r="C64" s="7" t="s">
        <v>59</v>
      </c>
      <c r="D64" s="261"/>
      <c r="E64" s="104"/>
      <c r="F64" s="104"/>
      <c r="G64" s="104"/>
      <c r="H64" s="104">
        <f t="shared" si="0"/>
        <v>0</v>
      </c>
      <c r="I64" s="261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4.25" customHeight="1">
      <c r="A65" s="265">
        <v>27</v>
      </c>
      <c r="B65" s="265">
        <v>27</v>
      </c>
      <c r="C65" s="6" t="s">
        <v>131</v>
      </c>
      <c r="D65" s="257" t="s">
        <v>359</v>
      </c>
      <c r="E65" s="103" t="s">
        <v>17</v>
      </c>
      <c r="F65" s="103">
        <v>11</v>
      </c>
      <c r="G65" s="103">
        <v>2</v>
      </c>
      <c r="H65" s="103">
        <f t="shared" si="0"/>
        <v>22</v>
      </c>
      <c r="I65" s="257" t="s">
        <v>338</v>
      </c>
      <c r="J65" s="103"/>
      <c r="K65" s="103"/>
      <c r="L65" s="103"/>
      <c r="M65" s="103"/>
      <c r="N65" s="103">
        <v>2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5">
        <f t="shared" ref="X65" si="22">H65+H66+J65+K65+L65+M65+N65+O65+P65+Q65+R65+S65+T65+U65+V65+W65</f>
        <v>24</v>
      </c>
    </row>
    <row r="66" spans="1:24" ht="14.25" customHeight="1">
      <c r="A66" s="265"/>
      <c r="B66" s="265"/>
      <c r="C66" s="7" t="s">
        <v>132</v>
      </c>
      <c r="D66" s="261"/>
      <c r="E66" s="104"/>
      <c r="F66" s="104"/>
      <c r="G66" s="104"/>
      <c r="H66" s="104">
        <f t="shared" si="0"/>
        <v>0</v>
      </c>
      <c r="I66" s="261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4.25" customHeight="1">
      <c r="A67" s="265">
        <v>28</v>
      </c>
      <c r="B67" s="265">
        <v>28</v>
      </c>
      <c r="C67" s="6" t="s">
        <v>74</v>
      </c>
      <c r="D67" s="257" t="s">
        <v>359</v>
      </c>
      <c r="E67" s="103" t="s">
        <v>13</v>
      </c>
      <c r="F67" s="103">
        <v>6</v>
      </c>
      <c r="G67" s="103">
        <v>4</v>
      </c>
      <c r="H67" s="103">
        <f t="shared" si="0"/>
        <v>24</v>
      </c>
      <c r="I67" s="257" t="s">
        <v>345</v>
      </c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5">
        <f t="shared" ref="X67" si="23">H67+H68+J67+K67+L67+M67+N67+O67+P67+Q67+R67+S67+T67+U67+V67+W67</f>
        <v>24</v>
      </c>
    </row>
    <row r="68" spans="1:24" ht="14.25" customHeight="1">
      <c r="A68" s="265"/>
      <c r="B68" s="265"/>
      <c r="C68" s="7" t="s">
        <v>75</v>
      </c>
      <c r="D68" s="261"/>
      <c r="E68" s="104"/>
      <c r="F68" s="104"/>
      <c r="G68" s="104"/>
      <c r="H68" s="104">
        <f t="shared" si="0"/>
        <v>0</v>
      </c>
      <c r="I68" s="261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ht="14.25" customHeight="1">
      <c r="A69" s="265">
        <v>29</v>
      </c>
      <c r="B69" s="265">
        <v>29</v>
      </c>
      <c r="C69" s="6" t="s">
        <v>91</v>
      </c>
      <c r="D69" s="257" t="s">
        <v>359</v>
      </c>
      <c r="E69" s="103" t="s">
        <v>15</v>
      </c>
      <c r="F69" s="103">
        <v>3</v>
      </c>
      <c r="G69" s="103">
        <v>4</v>
      </c>
      <c r="H69" s="103">
        <f t="shared" si="0"/>
        <v>12</v>
      </c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5">
        <f t="shared" ref="X69" si="24">H69+H70+J69+K69+L69+M69+N69+O69+P69+Q69+R69+S69+T69+U69+V69+W69</f>
        <v>24</v>
      </c>
    </row>
    <row r="70" spans="1:24" ht="14.25" customHeight="1">
      <c r="A70" s="265"/>
      <c r="B70" s="265"/>
      <c r="C70" s="7" t="s">
        <v>92</v>
      </c>
      <c r="D70" s="261"/>
      <c r="E70" s="104" t="s">
        <v>25</v>
      </c>
      <c r="F70" s="104">
        <v>6</v>
      </c>
      <c r="G70" s="104">
        <v>2</v>
      </c>
      <c r="H70" s="104">
        <f t="shared" si="0"/>
        <v>12</v>
      </c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ht="14.25" customHeight="1">
      <c r="A71" s="265">
        <v>30</v>
      </c>
      <c r="B71" s="265">
        <v>30</v>
      </c>
      <c r="C71" s="6" t="s">
        <v>93</v>
      </c>
      <c r="D71" s="257" t="s">
        <v>359</v>
      </c>
      <c r="E71" s="103" t="s">
        <v>15</v>
      </c>
      <c r="F71" s="103">
        <v>3</v>
      </c>
      <c r="G71" s="103">
        <v>4</v>
      </c>
      <c r="H71" s="103">
        <f t="shared" si="0"/>
        <v>12</v>
      </c>
      <c r="I71" s="103"/>
      <c r="J71" s="103"/>
      <c r="K71" s="103"/>
      <c r="L71" s="103"/>
      <c r="M71" s="103"/>
      <c r="N71" s="103">
        <v>2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5">
        <f t="shared" ref="X71" si="25">H71+H72+J71+K71+L71+M71+N71+O71+P71+Q71+R71+S71+T71+U71+V71+W71</f>
        <v>24</v>
      </c>
    </row>
    <row r="72" spans="1:24" ht="14.25" customHeight="1">
      <c r="A72" s="265"/>
      <c r="B72" s="265"/>
      <c r="C72" s="7" t="s">
        <v>94</v>
      </c>
      <c r="D72" s="261"/>
      <c r="E72" s="104" t="s">
        <v>25</v>
      </c>
      <c r="F72" s="104">
        <v>5</v>
      </c>
      <c r="G72" s="104">
        <v>2</v>
      </c>
      <c r="H72" s="104">
        <f t="shared" si="0"/>
        <v>10</v>
      </c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ht="14.25" customHeight="1">
      <c r="A73" s="265">
        <v>31</v>
      </c>
      <c r="B73" s="265">
        <v>31</v>
      </c>
      <c r="C73" s="6" t="s">
        <v>76</v>
      </c>
      <c r="D73" s="257" t="s">
        <v>359</v>
      </c>
      <c r="E73" s="103" t="s">
        <v>13</v>
      </c>
      <c r="F73" s="103">
        <v>3</v>
      </c>
      <c r="G73" s="103">
        <v>4</v>
      </c>
      <c r="H73" s="103">
        <f t="shared" si="0"/>
        <v>12</v>
      </c>
      <c r="I73" s="103" t="s">
        <v>328</v>
      </c>
      <c r="J73" s="103">
        <v>12</v>
      </c>
      <c r="K73" s="103"/>
      <c r="L73" s="103"/>
      <c r="M73" s="103"/>
      <c r="N73" s="103">
        <v>2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5">
        <f t="shared" ref="X73" si="26">H73+H74+J73+K73+L73+M73+N73+O73+P73+Q73+R73+S73+T73+U73+V73+W73</f>
        <v>26</v>
      </c>
    </row>
    <row r="74" spans="1:24" ht="14.25" customHeight="1">
      <c r="A74" s="265"/>
      <c r="B74" s="265"/>
      <c r="C74" s="7" t="s">
        <v>77</v>
      </c>
      <c r="D74" s="261"/>
      <c r="E74" s="104"/>
      <c r="F74" s="104"/>
      <c r="G74" s="104"/>
      <c r="H74" s="104">
        <f t="shared" si="0"/>
        <v>0</v>
      </c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ht="14.25" customHeight="1">
      <c r="A75" s="265">
        <v>32</v>
      </c>
      <c r="B75" s="265">
        <v>32</v>
      </c>
      <c r="C75" s="6" t="s">
        <v>60</v>
      </c>
      <c r="D75" s="257" t="s">
        <v>359</v>
      </c>
      <c r="E75" s="103" t="s">
        <v>16</v>
      </c>
      <c r="F75" s="103">
        <v>6</v>
      </c>
      <c r="G75" s="103">
        <v>4</v>
      </c>
      <c r="H75" s="103">
        <f t="shared" si="0"/>
        <v>24</v>
      </c>
      <c r="I75" s="103" t="s">
        <v>339</v>
      </c>
      <c r="J75" s="103"/>
      <c r="K75" s="103"/>
      <c r="L75" s="103"/>
      <c r="M75" s="103"/>
      <c r="N75" s="103">
        <v>2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5">
        <f t="shared" ref="X75" si="27">H75+H76+J75+K75+L75+M75+N75+O75+P75+Q75+R75+S75+T75+U75+V75+W75</f>
        <v>26</v>
      </c>
    </row>
    <row r="76" spans="1:24" ht="14.25" customHeight="1">
      <c r="A76" s="265"/>
      <c r="B76" s="265"/>
      <c r="C76" s="7" t="s">
        <v>61</v>
      </c>
      <c r="D76" s="261"/>
      <c r="E76" s="104"/>
      <c r="F76" s="104"/>
      <c r="G76" s="104"/>
      <c r="H76" s="104">
        <f t="shared" si="0"/>
        <v>0</v>
      </c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ht="14.25" customHeight="1">
      <c r="A77" s="265">
        <v>33</v>
      </c>
      <c r="B77" s="265">
        <v>33</v>
      </c>
      <c r="C77" s="6" t="s">
        <v>95</v>
      </c>
      <c r="D77" s="257" t="s">
        <v>359</v>
      </c>
      <c r="E77" s="103" t="s">
        <v>15</v>
      </c>
      <c r="F77" s="103">
        <v>3</v>
      </c>
      <c r="G77" s="103">
        <v>4</v>
      </c>
      <c r="H77" s="103">
        <f t="shared" si="0"/>
        <v>12</v>
      </c>
      <c r="I77" s="103" t="s">
        <v>329</v>
      </c>
      <c r="J77" s="103">
        <v>12</v>
      </c>
      <c r="K77" s="103"/>
      <c r="L77" s="103"/>
      <c r="M77" s="103"/>
      <c r="N77" s="103">
        <v>2</v>
      </c>
      <c r="O77" s="103"/>
      <c r="P77" s="103"/>
      <c r="Q77" s="103"/>
      <c r="R77" s="103"/>
      <c r="S77" s="103"/>
      <c r="T77" s="103"/>
      <c r="U77" s="103"/>
      <c r="V77" s="103"/>
      <c r="W77" s="103"/>
      <c r="X77" s="105">
        <f t="shared" ref="X77" si="28">H77+H78+J77+K77+L77+M77+N77+O77+P77+Q77+R77+S77+T77+U77+V77+W77</f>
        <v>26</v>
      </c>
    </row>
    <row r="78" spans="1:24" ht="14.25" customHeight="1">
      <c r="A78" s="265"/>
      <c r="B78" s="265"/>
      <c r="C78" s="7" t="s">
        <v>96</v>
      </c>
      <c r="D78" s="261"/>
      <c r="E78" s="104" t="s">
        <v>25</v>
      </c>
      <c r="F78" s="104"/>
      <c r="G78" s="104"/>
      <c r="H78" s="104">
        <f t="shared" si="0"/>
        <v>0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ht="14.25" customHeight="1">
      <c r="A79" s="265">
        <v>34</v>
      </c>
      <c r="B79" s="265">
        <v>34</v>
      </c>
      <c r="C79" s="6" t="s">
        <v>62</v>
      </c>
      <c r="D79" s="257" t="s">
        <v>359</v>
      </c>
      <c r="E79" s="103" t="s">
        <v>16</v>
      </c>
      <c r="F79" s="103">
        <v>6</v>
      </c>
      <c r="G79" s="103">
        <v>4</v>
      </c>
      <c r="H79" s="103">
        <f t="shared" ref="H79:H142" si="29">F79*G79</f>
        <v>24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5">
        <f t="shared" ref="X79" si="30">H79+H80+J79+K79+L79+M79+N79+O79+P79+Q79+R79+S79+T79+U79+V79+W79</f>
        <v>24</v>
      </c>
    </row>
    <row r="80" spans="1:24" ht="14.25" customHeight="1">
      <c r="A80" s="265"/>
      <c r="B80" s="265"/>
      <c r="C80" s="7" t="s">
        <v>63</v>
      </c>
      <c r="D80" s="261"/>
      <c r="E80" s="104"/>
      <c r="F80" s="104"/>
      <c r="G80" s="104"/>
      <c r="H80" s="104">
        <f t="shared" si="29"/>
        <v>0</v>
      </c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14.25" customHeight="1">
      <c r="A81" s="265">
        <v>35</v>
      </c>
      <c r="B81" s="265">
        <v>35</v>
      </c>
      <c r="C81" s="6" t="s">
        <v>121</v>
      </c>
      <c r="D81" s="257" t="s">
        <v>359</v>
      </c>
      <c r="E81" s="103" t="s">
        <v>11</v>
      </c>
      <c r="F81" s="103">
        <v>3</v>
      </c>
      <c r="G81" s="103">
        <v>4</v>
      </c>
      <c r="H81" s="103">
        <f t="shared" si="29"/>
        <v>12</v>
      </c>
      <c r="I81" s="103" t="s">
        <v>355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5">
        <f t="shared" ref="X81" si="31">H81+H82+J81+K81+L81+M81+N81+O81+P81+Q81+R81+S81+T81+U81+V81+W81</f>
        <v>24</v>
      </c>
    </row>
    <row r="82" spans="1:24" ht="14.25" customHeight="1">
      <c r="A82" s="265"/>
      <c r="B82" s="265"/>
      <c r="C82" s="7" t="s">
        <v>122</v>
      </c>
      <c r="D82" s="261"/>
      <c r="E82" s="104" t="s">
        <v>24</v>
      </c>
      <c r="F82" s="104">
        <v>6</v>
      </c>
      <c r="G82" s="104">
        <v>2</v>
      </c>
      <c r="H82" s="104">
        <f t="shared" si="29"/>
        <v>12</v>
      </c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14.25" customHeight="1">
      <c r="A83" s="265">
        <v>36</v>
      </c>
      <c r="B83" s="265">
        <v>36</v>
      </c>
      <c r="C83" s="6" t="s">
        <v>78</v>
      </c>
      <c r="D83" s="257" t="s">
        <v>359</v>
      </c>
      <c r="E83" s="103" t="s">
        <v>13</v>
      </c>
      <c r="F83" s="103">
        <v>4</v>
      </c>
      <c r="G83" s="103">
        <v>4</v>
      </c>
      <c r="H83" s="103">
        <f t="shared" si="29"/>
        <v>16</v>
      </c>
      <c r="I83" s="103" t="s">
        <v>348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5">
        <f t="shared" ref="X83" si="32">H83+H84+J83+K83+L83+M83+N83+O83+P83+Q83+R83+S83+T83+U83+V83+W83</f>
        <v>24</v>
      </c>
    </row>
    <row r="84" spans="1:24" ht="14.25" customHeight="1">
      <c r="A84" s="265"/>
      <c r="B84" s="265"/>
      <c r="C84" s="7" t="s">
        <v>79</v>
      </c>
      <c r="D84" s="261"/>
      <c r="E84" s="104" t="s">
        <v>148</v>
      </c>
      <c r="F84" s="104">
        <v>4</v>
      </c>
      <c r="G84" s="104">
        <v>2</v>
      </c>
      <c r="H84" s="104">
        <f t="shared" si="29"/>
        <v>8</v>
      </c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ht="14.25" customHeight="1">
      <c r="A85" s="265">
        <v>37</v>
      </c>
      <c r="B85" s="265">
        <v>37</v>
      </c>
      <c r="C85" s="6" t="s">
        <v>137</v>
      </c>
      <c r="D85" s="257" t="s">
        <v>359</v>
      </c>
      <c r="E85" s="103" t="s">
        <v>18</v>
      </c>
      <c r="F85" s="103">
        <v>12</v>
      </c>
      <c r="G85" s="103">
        <v>2</v>
      </c>
      <c r="H85" s="103">
        <f t="shared" si="29"/>
        <v>24</v>
      </c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5">
        <f t="shared" ref="X85" si="33">H85+H86+J85+K85+L85+M85+N85+O85+P85+Q85+R85+S85+T85+U85+V85+W85</f>
        <v>24</v>
      </c>
    </row>
    <row r="86" spans="1:24" ht="14.25" customHeight="1">
      <c r="A86" s="265"/>
      <c r="B86" s="265"/>
      <c r="C86" s="7" t="s">
        <v>138</v>
      </c>
      <c r="D86" s="261"/>
      <c r="E86" s="104"/>
      <c r="F86" s="104"/>
      <c r="G86" s="104"/>
      <c r="H86" s="104">
        <f t="shared" si="29"/>
        <v>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ht="14.25" customHeight="1">
      <c r="A87" s="265">
        <v>38</v>
      </c>
      <c r="B87" s="265">
        <v>38</v>
      </c>
      <c r="C87" s="6" t="s">
        <v>64</v>
      </c>
      <c r="D87" s="257" t="s">
        <v>359</v>
      </c>
      <c r="E87" s="103" t="s">
        <v>16</v>
      </c>
      <c r="F87" s="103">
        <v>6</v>
      </c>
      <c r="G87" s="103">
        <v>4</v>
      </c>
      <c r="H87" s="103">
        <f t="shared" si="29"/>
        <v>24</v>
      </c>
      <c r="I87" s="116" t="s">
        <v>420</v>
      </c>
      <c r="J87" s="103"/>
      <c r="K87" s="103"/>
      <c r="L87" s="103"/>
      <c r="M87" s="103"/>
      <c r="N87" s="103">
        <v>2</v>
      </c>
      <c r="O87" s="103"/>
      <c r="P87" s="103"/>
      <c r="Q87" s="103"/>
      <c r="R87" s="103"/>
      <c r="S87" s="103"/>
      <c r="T87" s="103"/>
      <c r="U87" s="103"/>
      <c r="V87" s="103"/>
      <c r="W87" s="103"/>
      <c r="X87" s="105">
        <f t="shared" ref="X87" si="34">H87+H88+J87+K87+L87+M87+N87+O87+P87+Q87+R87+S87+T87+U87+V87+W87</f>
        <v>26</v>
      </c>
    </row>
    <row r="88" spans="1:24" ht="14.25" customHeight="1">
      <c r="A88" s="265"/>
      <c r="B88" s="265"/>
      <c r="C88" s="7" t="s">
        <v>65</v>
      </c>
      <c r="D88" s="261"/>
      <c r="E88" s="104"/>
      <c r="F88" s="104"/>
      <c r="G88" s="104"/>
      <c r="H88" s="104">
        <f t="shared" si="29"/>
        <v>0</v>
      </c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ht="14.25" customHeight="1">
      <c r="A89" s="265">
        <v>39</v>
      </c>
      <c r="B89" s="265">
        <v>39</v>
      </c>
      <c r="C89" s="6" t="s">
        <v>80</v>
      </c>
      <c r="D89" s="257" t="s">
        <v>359</v>
      </c>
      <c r="E89" s="103" t="s">
        <v>13</v>
      </c>
      <c r="F89" s="103">
        <v>6</v>
      </c>
      <c r="G89" s="103">
        <v>4</v>
      </c>
      <c r="H89" s="103">
        <f t="shared" si="29"/>
        <v>24</v>
      </c>
      <c r="I89" s="112" t="s">
        <v>418</v>
      </c>
      <c r="J89" s="103"/>
      <c r="K89" s="103"/>
      <c r="L89" s="103"/>
      <c r="M89" s="103"/>
      <c r="N89" s="103">
        <v>2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5">
        <f t="shared" ref="X89" si="35">H89+H90+J89+K89+L89+M89+N89+O89+P89+Q89+R89+S89+T89+U89+V89+W89</f>
        <v>26</v>
      </c>
    </row>
    <row r="90" spans="1:24" ht="14.25" customHeight="1">
      <c r="A90" s="265"/>
      <c r="B90" s="265"/>
      <c r="C90" s="7" t="s">
        <v>81</v>
      </c>
      <c r="D90" s="261"/>
      <c r="E90" s="104"/>
      <c r="F90" s="104"/>
      <c r="G90" s="104"/>
      <c r="H90" s="104">
        <f t="shared" si="29"/>
        <v>0</v>
      </c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ht="14.25" customHeight="1">
      <c r="A91" s="265">
        <v>40</v>
      </c>
      <c r="B91" s="265">
        <v>40</v>
      </c>
      <c r="C91" s="6" t="s">
        <v>82</v>
      </c>
      <c r="D91" s="257" t="s">
        <v>359</v>
      </c>
      <c r="E91" s="103" t="s">
        <v>13</v>
      </c>
      <c r="F91" s="103">
        <v>4</v>
      </c>
      <c r="G91" s="103">
        <v>4</v>
      </c>
      <c r="H91" s="103">
        <f t="shared" si="29"/>
        <v>16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5">
        <f t="shared" ref="X91" si="36">H91+H92+J91+K91+L91+M91+N91+O91+P91+Q91+R91+S91+T91+U91+V91+W91</f>
        <v>24</v>
      </c>
    </row>
    <row r="92" spans="1:24" ht="14.25" customHeight="1">
      <c r="A92" s="265"/>
      <c r="B92" s="265"/>
      <c r="C92" s="7" t="s">
        <v>83</v>
      </c>
      <c r="D92" s="261"/>
      <c r="E92" s="104" t="s">
        <v>148</v>
      </c>
      <c r="F92" s="104">
        <v>4</v>
      </c>
      <c r="G92" s="104">
        <v>2</v>
      </c>
      <c r="H92" s="104">
        <f t="shared" si="29"/>
        <v>8</v>
      </c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ht="14.25" customHeight="1">
      <c r="A93" s="265">
        <v>41</v>
      </c>
      <c r="B93" s="265">
        <v>41</v>
      </c>
      <c r="C93" s="6" t="s">
        <v>235</v>
      </c>
      <c r="D93" s="257" t="s">
        <v>359</v>
      </c>
      <c r="E93" s="103" t="s">
        <v>13</v>
      </c>
      <c r="F93" s="103">
        <v>4</v>
      </c>
      <c r="G93" s="103">
        <v>4</v>
      </c>
      <c r="H93" s="103">
        <f t="shared" si="29"/>
        <v>16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5">
        <f t="shared" ref="X93" si="37">H93+H94+J93+K93+L93+M93+N93+O93+P93+Q93+R93+S93+T93+U93+V93+W93</f>
        <v>24</v>
      </c>
    </row>
    <row r="94" spans="1:24" ht="14.25" customHeight="1">
      <c r="A94" s="265"/>
      <c r="B94" s="265"/>
      <c r="C94" s="7" t="s">
        <v>84</v>
      </c>
      <c r="D94" s="261"/>
      <c r="E94" s="104" t="s">
        <v>148</v>
      </c>
      <c r="F94" s="104">
        <v>4</v>
      </c>
      <c r="G94" s="104">
        <v>2</v>
      </c>
      <c r="H94" s="104">
        <f t="shared" si="29"/>
        <v>8</v>
      </c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ht="14.25" customHeight="1">
      <c r="A95" s="265">
        <v>42</v>
      </c>
      <c r="B95" s="265">
        <v>42</v>
      </c>
      <c r="C95" s="6" t="s">
        <v>133</v>
      </c>
      <c r="D95" s="257" t="s">
        <v>359</v>
      </c>
      <c r="E95" s="103" t="s">
        <v>17</v>
      </c>
      <c r="F95" s="103">
        <v>12</v>
      </c>
      <c r="G95" s="103">
        <v>2</v>
      </c>
      <c r="H95" s="103">
        <f t="shared" si="29"/>
        <v>24</v>
      </c>
      <c r="I95" s="103" t="s">
        <v>344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5">
        <f t="shared" ref="X95" si="38">H95+H96+J95+K95+L95+M95+N95+O95+P95+Q95+R95+S95+T95+U95+V95+W95</f>
        <v>24</v>
      </c>
    </row>
    <row r="96" spans="1:24" ht="14.25" customHeight="1">
      <c r="A96" s="265"/>
      <c r="B96" s="265"/>
      <c r="C96" s="7" t="s">
        <v>134</v>
      </c>
      <c r="D96" s="261"/>
      <c r="E96" s="104"/>
      <c r="F96" s="104"/>
      <c r="G96" s="104"/>
      <c r="H96" s="104">
        <f t="shared" si="29"/>
        <v>0</v>
      </c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</row>
    <row r="97" spans="1:24" ht="14.25" customHeight="1">
      <c r="A97" s="265">
        <v>43</v>
      </c>
      <c r="B97" s="265">
        <v>43</v>
      </c>
      <c r="C97" s="6" t="s">
        <v>139</v>
      </c>
      <c r="D97" s="257" t="s">
        <v>359</v>
      </c>
      <c r="E97" s="103" t="s">
        <v>18</v>
      </c>
      <c r="F97" s="103">
        <v>12</v>
      </c>
      <c r="G97" s="103">
        <v>2</v>
      </c>
      <c r="H97" s="103">
        <f t="shared" si="29"/>
        <v>24</v>
      </c>
      <c r="I97" s="103" t="s">
        <v>336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5">
        <f t="shared" ref="X97" si="39">H97+H98+J97+K97+L97+M97+N97+O97+P97+Q97+R97+S97+T97+U97+V97+W97</f>
        <v>24</v>
      </c>
    </row>
    <row r="98" spans="1:24" ht="14.25" customHeight="1">
      <c r="A98" s="265"/>
      <c r="B98" s="265"/>
      <c r="C98" s="7" t="s">
        <v>140</v>
      </c>
      <c r="D98" s="261"/>
      <c r="E98" s="104"/>
      <c r="F98" s="104"/>
      <c r="G98" s="104"/>
      <c r="H98" s="104">
        <f t="shared" si="29"/>
        <v>0</v>
      </c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ht="14.25" customHeight="1">
      <c r="A99" s="265">
        <v>44</v>
      </c>
      <c r="B99" s="265">
        <v>44</v>
      </c>
      <c r="C99" s="6" t="s">
        <v>135</v>
      </c>
      <c r="D99" s="257" t="s">
        <v>359</v>
      </c>
      <c r="E99" s="103" t="s">
        <v>17</v>
      </c>
      <c r="F99" s="103">
        <v>12</v>
      </c>
      <c r="G99" s="103">
        <v>2</v>
      </c>
      <c r="H99" s="103">
        <f t="shared" si="29"/>
        <v>24</v>
      </c>
      <c r="I99" s="116" t="s">
        <v>419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5">
        <f t="shared" ref="X99" si="40">H99+H100+J99+K99+L99+M99+N99+O99+P99+Q99+R99+S99+T99+U99+V99+W99</f>
        <v>24</v>
      </c>
    </row>
    <row r="100" spans="1:24" ht="14.25" customHeight="1">
      <c r="A100" s="265"/>
      <c r="B100" s="265"/>
      <c r="C100" s="7" t="s">
        <v>136</v>
      </c>
      <c r="D100" s="261"/>
      <c r="E100" s="104"/>
      <c r="F100" s="104"/>
      <c r="G100" s="104"/>
      <c r="H100" s="104">
        <f t="shared" si="29"/>
        <v>0</v>
      </c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</row>
    <row r="101" spans="1:24" ht="14.25" customHeight="1">
      <c r="A101" s="265">
        <v>45</v>
      </c>
      <c r="B101" s="265">
        <v>45</v>
      </c>
      <c r="C101" s="6" t="s">
        <v>85</v>
      </c>
      <c r="D101" s="257" t="s">
        <v>359</v>
      </c>
      <c r="E101" s="103" t="s">
        <v>13</v>
      </c>
      <c r="F101" s="103">
        <v>6</v>
      </c>
      <c r="G101" s="103">
        <v>4</v>
      </c>
      <c r="H101" s="103">
        <f t="shared" si="29"/>
        <v>24</v>
      </c>
      <c r="I101" s="103" t="s">
        <v>349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5">
        <f t="shared" ref="X101" si="41">H101+H102+J101+K101+L101+M101+N101+O101+P101+Q101+R101+S101+T101+U101+V101+W101</f>
        <v>24</v>
      </c>
    </row>
    <row r="102" spans="1:24" ht="14.25" customHeight="1">
      <c r="A102" s="265"/>
      <c r="B102" s="265"/>
      <c r="C102" s="7" t="s">
        <v>86</v>
      </c>
      <c r="D102" s="261"/>
      <c r="E102" s="104"/>
      <c r="F102" s="104"/>
      <c r="G102" s="104"/>
      <c r="H102" s="104">
        <f t="shared" si="29"/>
        <v>0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</row>
    <row r="103" spans="1:24" ht="14.25" customHeight="1">
      <c r="A103" s="257">
        <v>46</v>
      </c>
      <c r="B103" s="265">
        <v>46</v>
      </c>
      <c r="C103" s="6" t="s">
        <v>43</v>
      </c>
      <c r="D103" s="257" t="s">
        <v>359</v>
      </c>
      <c r="E103" s="103" t="s">
        <v>20</v>
      </c>
      <c r="F103" s="103">
        <v>12</v>
      </c>
      <c r="G103" s="103">
        <v>2</v>
      </c>
      <c r="H103" s="103">
        <f t="shared" si="29"/>
        <v>24</v>
      </c>
      <c r="I103" s="103" t="s">
        <v>350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5">
        <f t="shared" ref="X103" si="42">H103+H104+J103+K103+L103+M103+N103+O103+P103+Q103+R103+S103+T103+U103+V103+W103</f>
        <v>24</v>
      </c>
    </row>
    <row r="104" spans="1:24" ht="14.25" customHeight="1">
      <c r="A104" s="261"/>
      <c r="B104" s="265"/>
      <c r="C104" s="7" t="s">
        <v>44</v>
      </c>
      <c r="D104" s="261"/>
      <c r="E104" s="104"/>
      <c r="F104" s="104"/>
      <c r="G104" s="104"/>
      <c r="H104" s="104">
        <f t="shared" si="29"/>
        <v>0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</row>
    <row r="105" spans="1:24" ht="14.25" customHeight="1">
      <c r="A105" s="257">
        <v>47</v>
      </c>
      <c r="B105" s="265">
        <v>47</v>
      </c>
      <c r="C105" s="6" t="s">
        <v>66</v>
      </c>
      <c r="D105" s="257" t="s">
        <v>359</v>
      </c>
      <c r="E105" s="103" t="s">
        <v>16</v>
      </c>
      <c r="F105" s="103">
        <v>6</v>
      </c>
      <c r="G105" s="103">
        <v>4</v>
      </c>
      <c r="H105" s="103">
        <f t="shared" si="29"/>
        <v>24</v>
      </c>
      <c r="I105" s="103" t="s">
        <v>351</v>
      </c>
      <c r="J105" s="103"/>
      <c r="K105" s="103"/>
      <c r="L105" s="103"/>
      <c r="M105" s="103">
        <v>2</v>
      </c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5">
        <f t="shared" ref="X105" si="43">H105+H106+J105+K105+L105+M105+N105+O105+P105+Q105+R105+S105+T105+U105+V105+W105</f>
        <v>26</v>
      </c>
    </row>
    <row r="106" spans="1:24" ht="14.25" customHeight="1">
      <c r="A106" s="261"/>
      <c r="B106" s="265"/>
      <c r="C106" s="7" t="s">
        <v>67</v>
      </c>
      <c r="D106" s="261"/>
      <c r="E106" s="104"/>
      <c r="F106" s="104"/>
      <c r="G106" s="104"/>
      <c r="H106" s="104">
        <f t="shared" si="29"/>
        <v>0</v>
      </c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</row>
    <row r="107" spans="1:24" ht="14.25" customHeight="1">
      <c r="A107" s="257">
        <v>48</v>
      </c>
      <c r="B107" s="265">
        <v>48</v>
      </c>
      <c r="C107" s="6" t="s">
        <v>125</v>
      </c>
      <c r="D107" s="257" t="s">
        <v>359</v>
      </c>
      <c r="E107" s="103" t="s">
        <v>19</v>
      </c>
      <c r="F107" s="103">
        <v>12</v>
      </c>
      <c r="G107" s="103">
        <v>2</v>
      </c>
      <c r="H107" s="103">
        <f t="shared" si="29"/>
        <v>24</v>
      </c>
      <c r="I107" s="103" t="s">
        <v>354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5">
        <f t="shared" ref="X107" si="44">H107+H108+J107+K107+L107+M107+N107+O107+P107+Q107+R107+S107+T107+U107+V107+W107</f>
        <v>24</v>
      </c>
    </row>
    <row r="108" spans="1:24" ht="14.25" customHeight="1">
      <c r="A108" s="261"/>
      <c r="B108" s="265"/>
      <c r="C108" s="7" t="s">
        <v>126</v>
      </c>
      <c r="D108" s="261"/>
      <c r="E108" s="104"/>
      <c r="F108" s="104"/>
      <c r="G108" s="104"/>
      <c r="H108" s="104">
        <f t="shared" si="29"/>
        <v>0</v>
      </c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</row>
    <row r="109" spans="1:24" ht="14.25" customHeight="1">
      <c r="A109" s="257">
        <v>49</v>
      </c>
      <c r="B109" s="265">
        <v>49</v>
      </c>
      <c r="C109" s="6" t="s">
        <v>97</v>
      </c>
      <c r="D109" s="257" t="s">
        <v>359</v>
      </c>
      <c r="E109" s="103" t="s">
        <v>15</v>
      </c>
      <c r="F109" s="103">
        <v>4</v>
      </c>
      <c r="G109" s="103">
        <v>4</v>
      </c>
      <c r="H109" s="103">
        <f t="shared" si="29"/>
        <v>16</v>
      </c>
      <c r="I109" s="103" t="s">
        <v>343</v>
      </c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5">
        <f t="shared" ref="X109" si="45">H109+H110+J109+K109+L109+M109+N109+O109+P109+Q109+R109+S109+T109+U109+V109+W109</f>
        <v>24</v>
      </c>
    </row>
    <row r="110" spans="1:24" ht="14.25" customHeight="1">
      <c r="A110" s="261"/>
      <c r="B110" s="265"/>
      <c r="C110" s="7" t="s">
        <v>98</v>
      </c>
      <c r="D110" s="261"/>
      <c r="E110" s="104" t="s">
        <v>25</v>
      </c>
      <c r="F110" s="104">
        <v>4</v>
      </c>
      <c r="G110" s="104">
        <v>2</v>
      </c>
      <c r="H110" s="104">
        <f t="shared" si="29"/>
        <v>8</v>
      </c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</row>
    <row r="111" spans="1:24" ht="14.25" customHeight="1">
      <c r="A111" s="257">
        <v>50</v>
      </c>
      <c r="B111" s="265">
        <v>50</v>
      </c>
      <c r="C111" s="6" t="s">
        <v>99</v>
      </c>
      <c r="D111" s="257" t="s">
        <v>359</v>
      </c>
      <c r="E111" s="103" t="s">
        <v>15</v>
      </c>
      <c r="F111" s="103">
        <v>4</v>
      </c>
      <c r="G111" s="103">
        <v>4</v>
      </c>
      <c r="H111" s="103">
        <f t="shared" si="29"/>
        <v>16</v>
      </c>
      <c r="I111" s="103" t="s">
        <v>335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5">
        <f t="shared" ref="X111" si="46">H111+H112+J111+K111+L111+M111+N111+O111+P111+Q111+R111+S111+T111+U111+V111+W111</f>
        <v>24</v>
      </c>
    </row>
    <row r="112" spans="1:24" ht="14.25" customHeight="1">
      <c r="A112" s="261"/>
      <c r="B112" s="265"/>
      <c r="C112" s="7" t="s">
        <v>100</v>
      </c>
      <c r="D112" s="261"/>
      <c r="E112" s="104" t="s">
        <v>25</v>
      </c>
      <c r="F112" s="104">
        <v>4</v>
      </c>
      <c r="G112" s="104">
        <v>2</v>
      </c>
      <c r="H112" s="104">
        <f t="shared" si="29"/>
        <v>8</v>
      </c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</row>
    <row r="113" spans="1:24" ht="14.25" customHeight="1">
      <c r="A113" s="257">
        <v>51</v>
      </c>
      <c r="B113" s="265">
        <v>51</v>
      </c>
      <c r="C113" s="6" t="s">
        <v>68</v>
      </c>
      <c r="D113" s="257" t="s">
        <v>359</v>
      </c>
      <c r="E113" s="103" t="s">
        <v>16</v>
      </c>
      <c r="F113" s="103">
        <v>6</v>
      </c>
      <c r="G113" s="103">
        <v>4</v>
      </c>
      <c r="H113" s="103">
        <f t="shared" si="29"/>
        <v>24</v>
      </c>
      <c r="I113" s="103" t="s">
        <v>333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5">
        <f t="shared" ref="X113" si="47">H113+H114+J113+K113+L113+M113+N113+O113+P113+Q113+R113+S113+T113+U113+V113+W113</f>
        <v>24</v>
      </c>
    </row>
    <row r="114" spans="1:24" ht="14.25" customHeight="1">
      <c r="A114" s="261"/>
      <c r="B114" s="265"/>
      <c r="C114" s="7" t="s">
        <v>69</v>
      </c>
      <c r="D114" s="261"/>
      <c r="E114" s="104"/>
      <c r="F114" s="104"/>
      <c r="G114" s="104"/>
      <c r="H114" s="104">
        <f t="shared" si="29"/>
        <v>0</v>
      </c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</row>
    <row r="115" spans="1:24" ht="14.25" customHeight="1">
      <c r="A115" s="257">
        <v>52</v>
      </c>
      <c r="B115" s="265">
        <v>52</v>
      </c>
      <c r="C115" s="6" t="s">
        <v>145</v>
      </c>
      <c r="D115" s="257" t="s">
        <v>360</v>
      </c>
      <c r="E115" s="103" t="s">
        <v>158</v>
      </c>
      <c r="F115" s="103"/>
      <c r="G115" s="103"/>
      <c r="H115" s="103"/>
      <c r="I115" s="103" t="s">
        <v>157</v>
      </c>
      <c r="J115" s="268" t="s">
        <v>159</v>
      </c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3"/>
    </row>
    <row r="116" spans="1:24" ht="14.25" customHeight="1">
      <c r="A116" s="261"/>
      <c r="B116" s="265"/>
      <c r="C116" s="7" t="s">
        <v>146</v>
      </c>
      <c r="D116" s="261"/>
      <c r="E116" s="104"/>
      <c r="F116" s="104"/>
      <c r="G116" s="104"/>
      <c r="H116" s="104"/>
      <c r="I116" s="104"/>
      <c r="J116" s="270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64"/>
    </row>
    <row r="117" spans="1:24" ht="14.25" customHeight="1">
      <c r="A117" s="257">
        <v>53</v>
      </c>
      <c r="B117" s="265">
        <v>53</v>
      </c>
      <c r="C117" s="74" t="s">
        <v>332</v>
      </c>
      <c r="D117" s="257" t="s">
        <v>359</v>
      </c>
      <c r="E117" s="4" t="s">
        <v>13</v>
      </c>
      <c r="F117" s="4">
        <v>4</v>
      </c>
      <c r="G117" s="4">
        <v>4</v>
      </c>
      <c r="H117" s="103">
        <f t="shared" si="29"/>
        <v>16</v>
      </c>
      <c r="I117" s="4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5">
        <f>H117+H118+J117+K117+L117+M117+N117+O117+P117+Q117+R117+S117+T117+U117+V117+W117</f>
        <v>24</v>
      </c>
    </row>
    <row r="118" spans="1:24" ht="14.25" customHeight="1">
      <c r="A118" s="261"/>
      <c r="B118" s="265"/>
      <c r="C118" s="74"/>
      <c r="D118" s="261"/>
      <c r="E118" s="4" t="s">
        <v>18</v>
      </c>
      <c r="F118" s="4">
        <v>4</v>
      </c>
      <c r="G118" s="4">
        <v>2</v>
      </c>
      <c r="H118" s="103">
        <f t="shared" si="29"/>
        <v>8</v>
      </c>
      <c r="I118" s="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</row>
    <row r="119" spans="1:24" ht="14.25" customHeight="1">
      <c r="A119" s="257">
        <v>54</v>
      </c>
      <c r="B119" s="265">
        <v>54</v>
      </c>
      <c r="C119" s="6" t="s">
        <v>45</v>
      </c>
      <c r="D119" s="257" t="s">
        <v>361</v>
      </c>
      <c r="E119" s="103" t="s">
        <v>20</v>
      </c>
      <c r="F119" s="103">
        <v>6</v>
      </c>
      <c r="G119" s="103">
        <v>2</v>
      </c>
      <c r="H119" s="103">
        <f t="shared" si="29"/>
        <v>12</v>
      </c>
      <c r="I119" s="103" t="s">
        <v>406</v>
      </c>
      <c r="J119" s="103"/>
      <c r="K119" s="103">
        <v>10</v>
      </c>
      <c r="L119" s="103"/>
      <c r="M119" s="103"/>
      <c r="N119" s="103"/>
      <c r="O119" s="103"/>
      <c r="P119" s="103"/>
      <c r="Q119" s="103"/>
      <c r="R119" s="103"/>
      <c r="S119" s="103">
        <v>2</v>
      </c>
      <c r="T119" s="103"/>
      <c r="U119" s="103"/>
      <c r="V119" s="103"/>
      <c r="W119" s="103"/>
      <c r="X119" s="105">
        <f>H119+H120+J119+K119+L119+M119+N119+O119+P119+Q119+R119+S119+T119+U119+V119+W119</f>
        <v>24</v>
      </c>
    </row>
    <row r="120" spans="1:24" ht="14.25" customHeight="1">
      <c r="A120" s="261"/>
      <c r="B120" s="265"/>
      <c r="C120" s="7" t="s">
        <v>46</v>
      </c>
      <c r="D120" s="261"/>
      <c r="E120" s="104"/>
      <c r="F120" s="104"/>
      <c r="G120" s="104"/>
      <c r="H120" s="104">
        <f t="shared" si="29"/>
        <v>0</v>
      </c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</row>
    <row r="121" spans="1:24" ht="14.25" customHeight="1">
      <c r="A121" s="257">
        <v>55</v>
      </c>
      <c r="B121" s="265">
        <v>55</v>
      </c>
      <c r="C121" s="6" t="s">
        <v>101</v>
      </c>
      <c r="D121" s="257" t="s">
        <v>361</v>
      </c>
      <c r="E121" s="103" t="s">
        <v>15</v>
      </c>
      <c r="F121" s="103">
        <v>3</v>
      </c>
      <c r="G121" s="103">
        <v>4</v>
      </c>
      <c r="H121" s="103">
        <f t="shared" si="29"/>
        <v>12</v>
      </c>
      <c r="I121" s="103" t="s">
        <v>352</v>
      </c>
      <c r="J121" s="103"/>
      <c r="K121" s="103">
        <v>12</v>
      </c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5">
        <f t="shared" ref="X121" si="48">H121+H122+J121+K121+L121+M121+N121+O121+P121+Q121+R121+S121+T121+U121+V121+W121</f>
        <v>24</v>
      </c>
    </row>
    <row r="122" spans="1:24" ht="14.25" customHeight="1">
      <c r="A122" s="261"/>
      <c r="B122" s="265"/>
      <c r="C122" s="7" t="s">
        <v>102</v>
      </c>
      <c r="D122" s="261"/>
      <c r="E122" s="104"/>
      <c r="F122" s="104"/>
      <c r="G122" s="104"/>
      <c r="H122" s="104">
        <f t="shared" si="29"/>
        <v>0</v>
      </c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</row>
    <row r="123" spans="1:24" ht="14.25" customHeight="1">
      <c r="A123" s="257">
        <v>56</v>
      </c>
      <c r="B123" s="265">
        <v>56</v>
      </c>
      <c r="C123" s="6" t="s">
        <v>141</v>
      </c>
      <c r="D123" s="257" t="s">
        <v>361</v>
      </c>
      <c r="E123" s="103" t="s">
        <v>18</v>
      </c>
      <c r="F123" s="103">
        <v>12</v>
      </c>
      <c r="G123" s="103">
        <v>2</v>
      </c>
      <c r="H123" s="103">
        <f t="shared" si="29"/>
        <v>24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5">
        <f t="shared" ref="X123" si="49">H123+H124+J123+K123+L123+M123+N123+O123+P123+Q123+R123+S123+T123+U123+V123+W123</f>
        <v>24</v>
      </c>
    </row>
    <row r="124" spans="1:24" ht="14.25" customHeight="1">
      <c r="A124" s="261"/>
      <c r="B124" s="265"/>
      <c r="C124" s="7" t="s">
        <v>142</v>
      </c>
      <c r="D124" s="261"/>
      <c r="E124" s="104"/>
      <c r="F124" s="104"/>
      <c r="G124" s="104"/>
      <c r="H124" s="104">
        <f t="shared" si="29"/>
        <v>0</v>
      </c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</row>
    <row r="125" spans="1:24" ht="14.25" customHeight="1">
      <c r="A125" s="257">
        <v>57</v>
      </c>
      <c r="B125" s="265">
        <v>57</v>
      </c>
      <c r="C125" s="6" t="s">
        <v>143</v>
      </c>
      <c r="D125" s="257" t="s">
        <v>362</v>
      </c>
      <c r="E125" s="103" t="s">
        <v>148</v>
      </c>
      <c r="F125" s="103">
        <v>12</v>
      </c>
      <c r="G125" s="103">
        <v>2</v>
      </c>
      <c r="H125" s="103">
        <f t="shared" si="29"/>
        <v>24</v>
      </c>
      <c r="I125" s="103" t="s">
        <v>347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5">
        <f t="shared" ref="X125" si="50">H125+H126+J125+K125+L125+M125+N125+O125+P125+Q125+R125+S125+T125+U125+V125+W125</f>
        <v>24</v>
      </c>
    </row>
    <row r="126" spans="1:24" ht="14.25" customHeight="1">
      <c r="A126" s="261"/>
      <c r="B126" s="265"/>
      <c r="C126" s="7" t="s">
        <v>144</v>
      </c>
      <c r="D126" s="261"/>
      <c r="E126" s="104"/>
      <c r="F126" s="104"/>
      <c r="G126" s="104"/>
      <c r="H126" s="104">
        <f t="shared" si="29"/>
        <v>0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</row>
    <row r="127" spans="1:24" ht="14.25" customHeight="1">
      <c r="A127" s="257">
        <v>58</v>
      </c>
      <c r="B127" s="265">
        <v>58</v>
      </c>
      <c r="C127" s="6" t="s">
        <v>103</v>
      </c>
      <c r="D127" s="257" t="s">
        <v>363</v>
      </c>
      <c r="E127" s="103" t="s">
        <v>15</v>
      </c>
      <c r="F127" s="103">
        <v>3</v>
      </c>
      <c r="G127" s="103">
        <v>4</v>
      </c>
      <c r="H127" s="103">
        <f t="shared" si="29"/>
        <v>12</v>
      </c>
      <c r="I127" s="103" t="s">
        <v>357</v>
      </c>
      <c r="J127" s="103"/>
      <c r="K127" s="103"/>
      <c r="L127" s="103"/>
      <c r="M127" s="103"/>
      <c r="N127" s="103">
        <v>2</v>
      </c>
      <c r="O127" s="103"/>
      <c r="P127" s="103"/>
      <c r="Q127" s="103"/>
      <c r="R127" s="103"/>
      <c r="S127" s="103"/>
      <c r="T127" s="103"/>
      <c r="U127" s="103"/>
      <c r="V127" s="103"/>
      <c r="W127" s="103"/>
      <c r="X127" s="105">
        <f t="shared" ref="X127" si="51">H127+H128+J127+K127+L127+M127+N127+O127+P127+Q127+R127+S127+T127+U127+V127+W127</f>
        <v>26</v>
      </c>
    </row>
    <row r="128" spans="1:24" ht="14.25" customHeight="1">
      <c r="A128" s="261"/>
      <c r="B128" s="265"/>
      <c r="C128" s="7" t="s">
        <v>104</v>
      </c>
      <c r="D128" s="261"/>
      <c r="E128" s="104" t="s">
        <v>25</v>
      </c>
      <c r="F128" s="104">
        <v>6</v>
      </c>
      <c r="G128" s="104">
        <v>2</v>
      </c>
      <c r="H128" s="104">
        <f t="shared" si="29"/>
        <v>12</v>
      </c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</row>
    <row r="129" spans="1:24" ht="14.25" customHeight="1">
      <c r="A129" s="257">
        <v>59</v>
      </c>
      <c r="B129" s="265">
        <v>59</v>
      </c>
      <c r="C129" s="6" t="s">
        <v>127</v>
      </c>
      <c r="D129" s="257" t="s">
        <v>363</v>
      </c>
      <c r="E129" s="103" t="s">
        <v>19</v>
      </c>
      <c r="F129" s="103">
        <v>12</v>
      </c>
      <c r="G129" s="103">
        <v>2</v>
      </c>
      <c r="H129" s="103">
        <f t="shared" si="29"/>
        <v>24</v>
      </c>
      <c r="I129" s="103"/>
      <c r="J129" s="103"/>
      <c r="K129" s="7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266">
        <f t="shared" ref="X129:X131" si="52">H129+H130+J129+K129+L129+M129+N129+O129+P129+Q129+R129+S129+T129+U129+V129+W129</f>
        <v>24</v>
      </c>
    </row>
    <row r="130" spans="1:24" ht="14.25" customHeight="1">
      <c r="A130" s="261"/>
      <c r="B130" s="265"/>
      <c r="C130" s="7" t="s">
        <v>128</v>
      </c>
      <c r="D130" s="261"/>
      <c r="E130" s="104"/>
      <c r="F130" s="104"/>
      <c r="G130" s="104"/>
      <c r="H130" s="104">
        <f t="shared" si="29"/>
        <v>0</v>
      </c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267"/>
    </row>
    <row r="131" spans="1:24" ht="14.25" customHeight="1">
      <c r="A131" s="257">
        <v>60</v>
      </c>
      <c r="B131" s="257">
        <v>60</v>
      </c>
      <c r="C131" s="74" t="s">
        <v>404</v>
      </c>
      <c r="D131" s="257" t="s">
        <v>405</v>
      </c>
      <c r="E131" s="257" t="s">
        <v>18</v>
      </c>
      <c r="F131" s="4">
        <v>6</v>
      </c>
      <c r="G131" s="4">
        <v>2</v>
      </c>
      <c r="H131" s="103">
        <f t="shared" si="29"/>
        <v>12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266">
        <f t="shared" si="52"/>
        <v>12</v>
      </c>
    </row>
    <row r="132" spans="1:24" ht="14.25" customHeight="1">
      <c r="A132" s="261"/>
      <c r="B132" s="261"/>
      <c r="C132" s="74" t="s">
        <v>411</v>
      </c>
      <c r="D132" s="261"/>
      <c r="E132" s="261"/>
      <c r="F132" s="4"/>
      <c r="G132" s="4"/>
      <c r="H132" s="104">
        <f t="shared" si="29"/>
        <v>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267"/>
    </row>
    <row r="133" spans="1:24" ht="14.25" customHeight="1">
      <c r="A133" s="257">
        <v>61</v>
      </c>
      <c r="B133" s="257">
        <v>61</v>
      </c>
      <c r="C133" s="259" t="s">
        <v>153</v>
      </c>
      <c r="D133" s="257" t="s">
        <v>364</v>
      </c>
      <c r="E133" s="103" t="s">
        <v>148</v>
      </c>
      <c r="F133" s="103">
        <v>4</v>
      </c>
      <c r="G133" s="103">
        <v>2</v>
      </c>
      <c r="H133" s="103">
        <f t="shared" si="29"/>
        <v>8</v>
      </c>
      <c r="I133" s="103"/>
      <c r="J133" s="103"/>
      <c r="K133" s="103">
        <v>21</v>
      </c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5">
        <f t="shared" ref="X133" si="53">H133+H134+J133+K133+L133+M133+N133+O133+P133+Q133+R133+S133+T133+U133+V133+W133</f>
        <v>29</v>
      </c>
    </row>
    <row r="134" spans="1:24" ht="14.25" customHeight="1">
      <c r="A134" s="261"/>
      <c r="B134" s="261"/>
      <c r="C134" s="262"/>
      <c r="D134" s="261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</row>
    <row r="135" spans="1:24" ht="14.25" customHeight="1">
      <c r="A135" s="257">
        <v>62</v>
      </c>
      <c r="B135" s="257">
        <v>62</v>
      </c>
      <c r="C135" s="259" t="s">
        <v>149</v>
      </c>
      <c r="D135" s="257" t="s">
        <v>364</v>
      </c>
      <c r="E135" s="103" t="s">
        <v>148</v>
      </c>
      <c r="F135" s="103">
        <v>7</v>
      </c>
      <c r="G135" s="103">
        <v>2</v>
      </c>
      <c r="H135" s="103">
        <f t="shared" si="29"/>
        <v>14</v>
      </c>
      <c r="I135" s="103"/>
      <c r="J135" s="103"/>
      <c r="K135" s="103"/>
      <c r="L135" s="103"/>
      <c r="M135" s="103"/>
      <c r="N135" s="103">
        <v>2</v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5">
        <f t="shared" ref="X135" si="54">H135+H136+J135+K135+L135+M135+N135+O135+P135+Q135+R135+S135+T135+U135+V135+W135</f>
        <v>24</v>
      </c>
    </row>
    <row r="136" spans="1:24" ht="14.25" customHeight="1">
      <c r="A136" s="261"/>
      <c r="B136" s="261"/>
      <c r="C136" s="262"/>
      <c r="D136" s="261"/>
      <c r="E136" s="104" t="s">
        <v>409</v>
      </c>
      <c r="F136" s="104">
        <v>4</v>
      </c>
      <c r="G136" s="104">
        <v>2</v>
      </c>
      <c r="H136" s="104">
        <f t="shared" si="29"/>
        <v>8</v>
      </c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</row>
    <row r="137" spans="1:24" ht="14.25" customHeight="1">
      <c r="A137" s="257">
        <v>63</v>
      </c>
      <c r="B137" s="257">
        <v>63</v>
      </c>
      <c r="C137" s="259" t="s">
        <v>152</v>
      </c>
      <c r="D137" s="257" t="s">
        <v>364</v>
      </c>
      <c r="E137" s="103" t="s">
        <v>12</v>
      </c>
      <c r="F137" s="103">
        <v>3</v>
      </c>
      <c r="G137" s="103">
        <v>4</v>
      </c>
      <c r="H137" s="103">
        <f t="shared" si="29"/>
        <v>12</v>
      </c>
      <c r="I137" s="103"/>
      <c r="J137" s="103"/>
      <c r="K137" s="103">
        <v>20</v>
      </c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5">
        <f t="shared" ref="X137" si="55">H137+H138+J137+K137+L137+M137+N137+O137+P137+Q137+R137+S137+T137+U137+V137+W137</f>
        <v>32</v>
      </c>
    </row>
    <row r="138" spans="1:24" ht="14.25" customHeight="1">
      <c r="A138" s="261"/>
      <c r="B138" s="261"/>
      <c r="C138" s="262"/>
      <c r="D138" s="261"/>
      <c r="E138" s="104"/>
      <c r="F138" s="104"/>
      <c r="G138" s="104"/>
      <c r="H138" s="104">
        <f t="shared" si="29"/>
        <v>0</v>
      </c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</row>
    <row r="139" spans="1:24" ht="14.25" customHeight="1">
      <c r="A139" s="257">
        <v>64</v>
      </c>
      <c r="B139" s="263">
        <v>64</v>
      </c>
      <c r="C139" s="259" t="s">
        <v>151</v>
      </c>
      <c r="D139" s="257" t="s">
        <v>364</v>
      </c>
      <c r="E139" s="103" t="s">
        <v>147</v>
      </c>
      <c r="F139" s="103">
        <v>4</v>
      </c>
      <c r="G139" s="103">
        <v>2</v>
      </c>
      <c r="H139" s="103">
        <f t="shared" si="29"/>
        <v>8</v>
      </c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5">
        <f t="shared" ref="X139" si="56">H139+H140+J139+K139+L139+M139+N139+O139+P139+Q139+R139+S139+T139+U139+V139+W139</f>
        <v>8</v>
      </c>
    </row>
    <row r="140" spans="1:24" ht="14.25" customHeight="1">
      <c r="A140" s="261"/>
      <c r="B140" s="264"/>
      <c r="C140" s="262"/>
      <c r="D140" s="261"/>
      <c r="E140" s="104"/>
      <c r="F140" s="104"/>
      <c r="G140" s="104"/>
      <c r="H140" s="104">
        <f t="shared" si="29"/>
        <v>0</v>
      </c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</row>
    <row r="141" spans="1:24" ht="14.25" customHeight="1">
      <c r="A141" s="257">
        <v>65</v>
      </c>
      <c r="B141" s="257">
        <v>65</v>
      </c>
      <c r="C141" s="259" t="s">
        <v>245</v>
      </c>
      <c r="D141" s="257" t="s">
        <v>364</v>
      </c>
      <c r="E141" s="103" t="s">
        <v>148</v>
      </c>
      <c r="F141" s="103">
        <v>2</v>
      </c>
      <c r="G141" s="103">
        <v>2</v>
      </c>
      <c r="H141" s="103">
        <f t="shared" si="29"/>
        <v>4</v>
      </c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5">
        <f t="shared" ref="X141" si="57">H141+H142+J141+K141+L141+M141+N141+O141+P141+Q141+R141+S141+T141+U141+V141+W141</f>
        <v>8</v>
      </c>
    </row>
    <row r="142" spans="1:24" ht="14.25" customHeight="1">
      <c r="A142" s="258"/>
      <c r="B142" s="258"/>
      <c r="C142" s="260"/>
      <c r="D142" s="258"/>
      <c r="E142" s="106" t="s">
        <v>25</v>
      </c>
      <c r="F142" s="106">
        <v>2</v>
      </c>
      <c r="G142" s="106">
        <v>2</v>
      </c>
      <c r="H142" s="106">
        <f t="shared" si="29"/>
        <v>4</v>
      </c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</row>
    <row r="144" spans="1:24">
      <c r="O144" s="3" t="s">
        <v>408</v>
      </c>
    </row>
    <row r="146" spans="3:15">
      <c r="O146" s="3" t="s">
        <v>160</v>
      </c>
    </row>
    <row r="151" spans="3:15">
      <c r="C151" s="1"/>
      <c r="D151" s="1"/>
      <c r="O151" s="1" t="s">
        <v>401</v>
      </c>
    </row>
    <row r="152" spans="3:15">
      <c r="O152" s="3" t="s">
        <v>402</v>
      </c>
    </row>
  </sheetData>
  <mergeCells count="244">
    <mergeCell ref="A2:X2"/>
    <mergeCell ref="A3:X3"/>
    <mergeCell ref="A4:X4"/>
    <mergeCell ref="A5:X5"/>
    <mergeCell ref="A6:X6"/>
    <mergeCell ref="A7:X7"/>
    <mergeCell ref="I15:I16"/>
    <mergeCell ref="X15:X16"/>
    <mergeCell ref="A17:A18"/>
    <mergeCell ref="B17:B18"/>
    <mergeCell ref="D17:D18"/>
    <mergeCell ref="I17:I18"/>
    <mergeCell ref="H9:H11"/>
    <mergeCell ref="I9:I11"/>
    <mergeCell ref="J9:J11"/>
    <mergeCell ref="K9:W9"/>
    <mergeCell ref="X9:X11"/>
    <mergeCell ref="A13:A14"/>
    <mergeCell ref="B13:B14"/>
    <mergeCell ref="D13:D14"/>
    <mergeCell ref="I13:I14"/>
    <mergeCell ref="X13:X14"/>
    <mergeCell ref="A9:B10"/>
    <mergeCell ref="C9:C11"/>
    <mergeCell ref="D9:D11"/>
    <mergeCell ref="E9:E11"/>
    <mergeCell ref="F9:F11"/>
    <mergeCell ref="G9:G11"/>
    <mergeCell ref="A19:A20"/>
    <mergeCell ref="B19:B20"/>
    <mergeCell ref="D19:D20"/>
    <mergeCell ref="A21:A22"/>
    <mergeCell ref="B21:B22"/>
    <mergeCell ref="D21:D22"/>
    <mergeCell ref="A15:A16"/>
    <mergeCell ref="B15:B16"/>
    <mergeCell ref="D15:D16"/>
    <mergeCell ref="A27:A28"/>
    <mergeCell ref="B27:B28"/>
    <mergeCell ref="D27:D28"/>
    <mergeCell ref="A29:A30"/>
    <mergeCell ref="B29:B30"/>
    <mergeCell ref="D29:D30"/>
    <mergeCell ref="A23:A24"/>
    <mergeCell ref="B23:B24"/>
    <mergeCell ref="D23:D24"/>
    <mergeCell ref="A25:A26"/>
    <mergeCell ref="B25:B26"/>
    <mergeCell ref="D25:D26"/>
    <mergeCell ref="A35:A36"/>
    <mergeCell ref="B35:B36"/>
    <mergeCell ref="D35:D36"/>
    <mergeCell ref="I35:I36"/>
    <mergeCell ref="A37:A38"/>
    <mergeCell ref="B37:B38"/>
    <mergeCell ref="D37:D38"/>
    <mergeCell ref="I37:I38"/>
    <mergeCell ref="A31:A32"/>
    <mergeCell ref="B31:B32"/>
    <mergeCell ref="D31:D32"/>
    <mergeCell ref="A33:A34"/>
    <mergeCell ref="B33:B34"/>
    <mergeCell ref="D33:D34"/>
    <mergeCell ref="I43:I44"/>
    <mergeCell ref="A45:A46"/>
    <mergeCell ref="B45:B46"/>
    <mergeCell ref="D45:D46"/>
    <mergeCell ref="I45:I46"/>
    <mergeCell ref="A39:A40"/>
    <mergeCell ref="B39:B40"/>
    <mergeCell ref="D39:D40"/>
    <mergeCell ref="I39:I40"/>
    <mergeCell ref="A41:A42"/>
    <mergeCell ref="B41:B42"/>
    <mergeCell ref="D41:D42"/>
    <mergeCell ref="I41:I42"/>
    <mergeCell ref="A47:A48"/>
    <mergeCell ref="B47:B48"/>
    <mergeCell ref="D47:D48"/>
    <mergeCell ref="A49:A50"/>
    <mergeCell ref="B49:B50"/>
    <mergeCell ref="D49:D50"/>
    <mergeCell ref="A43:A44"/>
    <mergeCell ref="B43:B44"/>
    <mergeCell ref="D43:D44"/>
    <mergeCell ref="X53:X54"/>
    <mergeCell ref="A55:A56"/>
    <mergeCell ref="B55:B56"/>
    <mergeCell ref="D55:D56"/>
    <mergeCell ref="I55:I56"/>
    <mergeCell ref="I49:I50"/>
    <mergeCell ref="A51:A52"/>
    <mergeCell ref="B51:B52"/>
    <mergeCell ref="D51:D52"/>
    <mergeCell ref="I51:I52"/>
    <mergeCell ref="X51:X52"/>
    <mergeCell ref="A57:A58"/>
    <mergeCell ref="B57:B58"/>
    <mergeCell ref="D57:D58"/>
    <mergeCell ref="I57:I58"/>
    <mergeCell ref="A59:A60"/>
    <mergeCell ref="B59:B60"/>
    <mergeCell ref="D59:D60"/>
    <mergeCell ref="I59:I60"/>
    <mergeCell ref="A53:A54"/>
    <mergeCell ref="B53:B54"/>
    <mergeCell ref="D53:D54"/>
    <mergeCell ref="I53:I54"/>
    <mergeCell ref="A65:A66"/>
    <mergeCell ref="B65:B66"/>
    <mergeCell ref="D65:D66"/>
    <mergeCell ref="I65:I66"/>
    <mergeCell ref="A67:A68"/>
    <mergeCell ref="B67:B68"/>
    <mergeCell ref="D67:D68"/>
    <mergeCell ref="I67:I68"/>
    <mergeCell ref="A61:A62"/>
    <mergeCell ref="B61:B62"/>
    <mergeCell ref="D61:D62"/>
    <mergeCell ref="I61:I62"/>
    <mergeCell ref="A63:A64"/>
    <mergeCell ref="B63:B64"/>
    <mergeCell ref="D63:D64"/>
    <mergeCell ref="I63:I64"/>
    <mergeCell ref="A73:A74"/>
    <mergeCell ref="B73:B74"/>
    <mergeCell ref="D73:D74"/>
    <mergeCell ref="A75:A76"/>
    <mergeCell ref="B75:B76"/>
    <mergeCell ref="D75:D76"/>
    <mergeCell ref="A69:A70"/>
    <mergeCell ref="B69:B70"/>
    <mergeCell ref="D69:D70"/>
    <mergeCell ref="A71:A72"/>
    <mergeCell ref="B71:B72"/>
    <mergeCell ref="D71:D72"/>
    <mergeCell ref="A81:A82"/>
    <mergeCell ref="B81:B82"/>
    <mergeCell ref="D81:D82"/>
    <mergeCell ref="A83:A84"/>
    <mergeCell ref="B83:B84"/>
    <mergeCell ref="D83:D84"/>
    <mergeCell ref="A77:A78"/>
    <mergeCell ref="B77:B78"/>
    <mergeCell ref="D77:D78"/>
    <mergeCell ref="A79:A80"/>
    <mergeCell ref="B79:B80"/>
    <mergeCell ref="D79:D80"/>
    <mergeCell ref="A89:A90"/>
    <mergeCell ref="B89:B90"/>
    <mergeCell ref="D89:D90"/>
    <mergeCell ref="A91:A92"/>
    <mergeCell ref="B91:B92"/>
    <mergeCell ref="D91:D92"/>
    <mergeCell ref="A85:A86"/>
    <mergeCell ref="B85:B86"/>
    <mergeCell ref="D85:D86"/>
    <mergeCell ref="A87:A88"/>
    <mergeCell ref="B87:B88"/>
    <mergeCell ref="D87:D88"/>
    <mergeCell ref="A97:A98"/>
    <mergeCell ref="B97:B98"/>
    <mergeCell ref="D97:D98"/>
    <mergeCell ref="A99:A100"/>
    <mergeCell ref="B99:B100"/>
    <mergeCell ref="D99:D100"/>
    <mergeCell ref="A93:A94"/>
    <mergeCell ref="B93:B94"/>
    <mergeCell ref="D93:D94"/>
    <mergeCell ref="A95:A96"/>
    <mergeCell ref="B95:B96"/>
    <mergeCell ref="D95:D96"/>
    <mergeCell ref="A105:A106"/>
    <mergeCell ref="B105:B106"/>
    <mergeCell ref="D105:D106"/>
    <mergeCell ref="A107:A108"/>
    <mergeCell ref="B107:B108"/>
    <mergeCell ref="D107:D108"/>
    <mergeCell ref="A101:A102"/>
    <mergeCell ref="B101:B102"/>
    <mergeCell ref="D101:D102"/>
    <mergeCell ref="A103:A104"/>
    <mergeCell ref="B103:B104"/>
    <mergeCell ref="D103:D104"/>
    <mergeCell ref="A113:A114"/>
    <mergeCell ref="B113:B114"/>
    <mergeCell ref="D113:D114"/>
    <mergeCell ref="A115:A116"/>
    <mergeCell ref="B115:B116"/>
    <mergeCell ref="D115:D116"/>
    <mergeCell ref="A109:A110"/>
    <mergeCell ref="B109:B110"/>
    <mergeCell ref="D109:D110"/>
    <mergeCell ref="A111:A112"/>
    <mergeCell ref="B111:B112"/>
    <mergeCell ref="D111:D112"/>
    <mergeCell ref="A121:A122"/>
    <mergeCell ref="B121:B122"/>
    <mergeCell ref="D121:D122"/>
    <mergeCell ref="A123:A124"/>
    <mergeCell ref="B123:B124"/>
    <mergeCell ref="D123:D124"/>
    <mergeCell ref="J115:X116"/>
    <mergeCell ref="A117:A118"/>
    <mergeCell ref="B117:B118"/>
    <mergeCell ref="D117:D118"/>
    <mergeCell ref="A119:A120"/>
    <mergeCell ref="B119:B120"/>
    <mergeCell ref="D119:D120"/>
    <mergeCell ref="X129:X130"/>
    <mergeCell ref="A131:A132"/>
    <mergeCell ref="B131:B132"/>
    <mergeCell ref="D131:D132"/>
    <mergeCell ref="E131:E132"/>
    <mergeCell ref="X131:X132"/>
    <mergeCell ref="A125:A126"/>
    <mergeCell ref="B125:B126"/>
    <mergeCell ref="D125:D126"/>
    <mergeCell ref="A127:A128"/>
    <mergeCell ref="B127:B128"/>
    <mergeCell ref="D127:D128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D129:D130"/>
    <mergeCell ref="A141:A142"/>
    <mergeCell ref="B141:B142"/>
    <mergeCell ref="C141:C142"/>
    <mergeCell ref="D141:D142"/>
    <mergeCell ref="A137:A138"/>
    <mergeCell ref="B137:B138"/>
    <mergeCell ref="C137:C138"/>
    <mergeCell ref="D137:D138"/>
    <mergeCell ref="A139:A140"/>
    <mergeCell ref="B139:B140"/>
    <mergeCell ref="C139:C140"/>
    <mergeCell ref="D139:D140"/>
  </mergeCells>
  <printOptions horizontalCentered="1"/>
  <pageMargins left="0.39370078740157483" right="1.1811023622047245" top="0.39370078740157483" bottom="0.39370078740157483" header="0.39370078740157483" footer="0.19685039370078741"/>
  <pageSetup paperSize="5" scale="95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/>
  </sheetViews>
  <sheetFormatPr defaultRowHeight="12.75"/>
  <cols>
    <col min="1" max="2" width="9.140625" style="12"/>
    <col min="3" max="3" width="31.42578125" style="12" customWidth="1"/>
    <col min="4" max="4" width="19.140625" style="12" customWidth="1"/>
    <col min="5" max="5" width="12.7109375" style="12" customWidth="1"/>
    <col min="6" max="16384" width="9.140625" style="12"/>
  </cols>
  <sheetData>
    <row r="1" spans="1:5">
      <c r="A1" s="1" t="s">
        <v>23</v>
      </c>
      <c r="C1" s="1"/>
      <c r="D1" s="1"/>
      <c r="E1" s="1"/>
    </row>
    <row r="2" spans="1:5">
      <c r="A2" s="277" t="s">
        <v>0</v>
      </c>
      <c r="B2" s="277"/>
      <c r="C2" s="277"/>
      <c r="D2" s="277"/>
      <c r="E2" s="277"/>
    </row>
    <row r="3" spans="1:5">
      <c r="A3" s="277" t="s">
        <v>33</v>
      </c>
      <c r="B3" s="277"/>
      <c r="C3" s="277"/>
      <c r="D3" s="277"/>
      <c r="E3" s="277"/>
    </row>
    <row r="4" spans="1:5">
      <c r="A4" s="277" t="s">
        <v>417</v>
      </c>
      <c r="B4" s="277"/>
      <c r="C4" s="277"/>
      <c r="D4" s="277"/>
      <c r="E4" s="277"/>
    </row>
    <row r="5" spans="1:5">
      <c r="A5" s="277" t="s">
        <v>1</v>
      </c>
      <c r="B5" s="277"/>
      <c r="C5" s="277"/>
      <c r="D5" s="277"/>
      <c r="E5" s="277"/>
    </row>
    <row r="6" spans="1:5">
      <c r="A6" s="277" t="s">
        <v>31</v>
      </c>
      <c r="B6" s="277"/>
      <c r="C6" s="277"/>
      <c r="D6" s="277"/>
      <c r="E6" s="277"/>
    </row>
    <row r="7" spans="1:5">
      <c r="A7" s="277" t="s">
        <v>383</v>
      </c>
      <c r="B7" s="277"/>
      <c r="C7" s="277"/>
      <c r="D7" s="277"/>
      <c r="E7" s="277"/>
    </row>
    <row r="8" spans="1:5">
      <c r="A8" s="277" t="s">
        <v>34</v>
      </c>
      <c r="B8" s="277"/>
      <c r="C8" s="277"/>
      <c r="D8" s="277"/>
      <c r="E8" s="277"/>
    </row>
    <row r="9" spans="1:5">
      <c r="A9" s="110"/>
      <c r="B9" s="110"/>
      <c r="C9" s="110"/>
      <c r="D9" s="110"/>
      <c r="E9" s="110"/>
    </row>
    <row r="10" spans="1:5">
      <c r="A10" s="3"/>
      <c r="B10" s="3"/>
      <c r="C10" s="3"/>
      <c r="D10" s="3"/>
      <c r="E10" s="3"/>
    </row>
    <row r="11" spans="1:5" ht="18.75" customHeight="1">
      <c r="A11" s="287" t="s">
        <v>2</v>
      </c>
      <c r="B11" s="288"/>
      <c r="C11" s="289" t="s">
        <v>154</v>
      </c>
      <c r="D11" s="282" t="s">
        <v>27</v>
      </c>
      <c r="E11" s="290" t="s">
        <v>32</v>
      </c>
    </row>
    <row r="12" spans="1:5" ht="18.75" customHeight="1">
      <c r="A12" s="13" t="s">
        <v>21</v>
      </c>
      <c r="B12" s="13" t="s">
        <v>22</v>
      </c>
      <c r="C12" s="289"/>
      <c r="D12" s="292"/>
      <c r="E12" s="291"/>
    </row>
    <row r="13" spans="1:5" ht="22.5" customHeight="1">
      <c r="A13" s="281">
        <v>1</v>
      </c>
      <c r="B13" s="282">
        <v>54</v>
      </c>
      <c r="C13" s="15" t="s">
        <v>45</v>
      </c>
      <c r="D13" s="281" t="s">
        <v>28</v>
      </c>
      <c r="E13" s="281">
        <v>75</v>
      </c>
    </row>
    <row r="14" spans="1:5" ht="22.5" customHeight="1">
      <c r="A14" s="258"/>
      <c r="B14" s="292"/>
      <c r="C14" s="14" t="s">
        <v>46</v>
      </c>
      <c r="D14" s="293"/>
      <c r="E14" s="258"/>
    </row>
    <row r="15" spans="1:5" ht="22.5" customHeight="1">
      <c r="A15" s="281">
        <v>2</v>
      </c>
      <c r="B15" s="5">
        <v>52</v>
      </c>
      <c r="C15" s="74" t="s">
        <v>145</v>
      </c>
      <c r="D15" s="293"/>
      <c r="E15" s="281">
        <v>70</v>
      </c>
    </row>
    <row r="16" spans="1:5" ht="22.5" customHeight="1">
      <c r="A16" s="258"/>
      <c r="B16" s="111"/>
      <c r="C16" s="74" t="s">
        <v>146</v>
      </c>
      <c r="D16" s="293"/>
      <c r="E16" s="258"/>
    </row>
    <row r="17" spans="1:5" ht="22.5" customHeight="1">
      <c r="A17" s="4">
        <v>3</v>
      </c>
      <c r="B17" s="5">
        <v>61</v>
      </c>
      <c r="C17" s="113" t="s">
        <v>215</v>
      </c>
      <c r="D17" s="258"/>
      <c r="E17" s="4">
        <v>65</v>
      </c>
    </row>
    <row r="18" spans="1:5" ht="22.5" customHeight="1">
      <c r="A18" s="281">
        <v>4</v>
      </c>
      <c r="B18" s="282">
        <v>48</v>
      </c>
      <c r="C18" s="12" t="s">
        <v>125</v>
      </c>
      <c r="D18" s="281" t="s">
        <v>26</v>
      </c>
      <c r="E18" s="281">
        <v>42</v>
      </c>
    </row>
    <row r="19" spans="1:5" ht="22.5" customHeight="1">
      <c r="A19" s="258"/>
      <c r="B19" s="292"/>
      <c r="C19" s="14" t="s">
        <v>126</v>
      </c>
      <c r="D19" s="258"/>
      <c r="E19" s="258"/>
    </row>
    <row r="20" spans="1:5" ht="22.5" customHeight="1">
      <c r="A20" s="281">
        <v>5</v>
      </c>
      <c r="B20" s="282">
        <v>59</v>
      </c>
      <c r="C20" s="15" t="s">
        <v>415</v>
      </c>
      <c r="D20" s="281" t="s">
        <v>29</v>
      </c>
      <c r="E20" s="281">
        <v>40</v>
      </c>
    </row>
    <row r="21" spans="1:5" ht="22.5" customHeight="1">
      <c r="A21" s="258"/>
      <c r="B21" s="292"/>
      <c r="C21" s="14" t="s">
        <v>128</v>
      </c>
      <c r="D21" s="258"/>
      <c r="E21" s="258"/>
    </row>
    <row r="22" spans="1:5" ht="22.5" customHeight="1">
      <c r="A22" s="281">
        <v>6</v>
      </c>
      <c r="B22" s="282">
        <v>32</v>
      </c>
      <c r="C22" s="15" t="s">
        <v>60</v>
      </c>
      <c r="D22" s="281" t="s">
        <v>30</v>
      </c>
      <c r="E22" s="281">
        <v>40</v>
      </c>
    </row>
    <row r="23" spans="1:5" ht="22.5" customHeight="1">
      <c r="A23" s="258"/>
      <c r="B23" s="292"/>
      <c r="C23" s="14" t="s">
        <v>61</v>
      </c>
      <c r="D23" s="258"/>
      <c r="E23" s="258"/>
    </row>
    <row r="24" spans="1:5" ht="22.5" customHeight="1">
      <c r="A24" s="281">
        <v>7</v>
      </c>
      <c r="B24" s="282">
        <v>27</v>
      </c>
      <c r="C24" s="15" t="s">
        <v>131</v>
      </c>
      <c r="D24" s="281" t="s">
        <v>414</v>
      </c>
      <c r="E24" s="281">
        <v>80</v>
      </c>
    </row>
    <row r="25" spans="1:5" ht="22.5" customHeight="1">
      <c r="A25" s="258"/>
      <c r="B25" s="292"/>
      <c r="C25" s="14" t="s">
        <v>132</v>
      </c>
      <c r="D25" s="258"/>
      <c r="E25" s="258"/>
    </row>
    <row r="26" spans="1:5" ht="22.5" customHeight="1">
      <c r="A26" s="281">
        <v>8</v>
      </c>
      <c r="B26" s="282">
        <v>42</v>
      </c>
      <c r="C26" s="15" t="s">
        <v>133</v>
      </c>
      <c r="D26" s="281" t="s">
        <v>413</v>
      </c>
      <c r="E26" s="281">
        <v>60</v>
      </c>
    </row>
    <row r="27" spans="1:5" ht="22.5" customHeight="1">
      <c r="A27" s="258"/>
      <c r="B27" s="292"/>
      <c r="C27" s="14" t="s">
        <v>134</v>
      </c>
      <c r="D27" s="258"/>
      <c r="E27" s="258"/>
    </row>
    <row r="28" spans="1:5" ht="22.5" customHeight="1">
      <c r="A28" s="281">
        <v>9</v>
      </c>
      <c r="B28" s="282">
        <v>44</v>
      </c>
      <c r="C28" s="15" t="s">
        <v>135</v>
      </c>
      <c r="D28" s="281" t="s">
        <v>412</v>
      </c>
      <c r="E28" s="281">
        <v>80</v>
      </c>
    </row>
    <row r="29" spans="1:5" ht="22.5" customHeight="1">
      <c r="A29" s="258"/>
      <c r="B29" s="292"/>
      <c r="C29" s="14" t="s">
        <v>136</v>
      </c>
      <c r="D29" s="258"/>
      <c r="E29" s="258"/>
    </row>
    <row r="30" spans="1:5" ht="15" customHeight="1">
      <c r="A30" s="8"/>
      <c r="B30" s="9"/>
      <c r="C30" s="10"/>
      <c r="D30" s="8"/>
      <c r="E30" s="8"/>
    </row>
    <row r="31" spans="1:5" ht="15" customHeight="1"/>
    <row r="32" spans="1:5" ht="15" customHeight="1">
      <c r="A32" s="3"/>
      <c r="C32" s="3"/>
      <c r="D32" s="114" t="s">
        <v>384</v>
      </c>
    </row>
    <row r="33" spans="1:4" ht="15" customHeight="1">
      <c r="A33" s="3"/>
      <c r="C33" s="3"/>
      <c r="D33" s="114"/>
    </row>
    <row r="34" spans="1:4" ht="15" customHeight="1">
      <c r="A34" s="3"/>
      <c r="B34" s="3"/>
      <c r="C34" s="3"/>
      <c r="D34" s="114" t="s">
        <v>327</v>
      </c>
    </row>
    <row r="35" spans="1:4" ht="15" customHeight="1">
      <c r="A35" s="3"/>
      <c r="B35" s="3"/>
      <c r="C35" s="3"/>
      <c r="D35" s="114" t="s">
        <v>160</v>
      </c>
    </row>
    <row r="36" spans="1:4" ht="15" customHeight="1">
      <c r="A36" s="3"/>
      <c r="B36" s="3"/>
      <c r="C36" s="3"/>
      <c r="D36" s="114"/>
    </row>
    <row r="37" spans="1:4" ht="15" customHeight="1">
      <c r="A37" s="3"/>
      <c r="B37" s="3"/>
      <c r="C37" s="3"/>
      <c r="D37" s="114"/>
    </row>
    <row r="38" spans="1:4" ht="15" customHeight="1">
      <c r="A38" s="3"/>
      <c r="B38" s="3"/>
      <c r="C38" s="3"/>
      <c r="D38" s="114"/>
    </row>
    <row r="39" spans="1:4" ht="15" customHeight="1">
      <c r="A39" s="3"/>
      <c r="B39" s="3"/>
      <c r="C39" s="3"/>
      <c r="D39" s="114"/>
    </row>
    <row r="40" spans="1:4" ht="15" customHeight="1">
      <c r="A40" s="3"/>
      <c r="B40" s="1"/>
      <c r="C40" s="3"/>
      <c r="D40" s="115" t="s">
        <v>401</v>
      </c>
    </row>
    <row r="41" spans="1:4" ht="15" customHeight="1">
      <c r="A41" s="3"/>
      <c r="B41" s="3"/>
      <c r="C41" s="3"/>
      <c r="D41" s="114" t="s">
        <v>416</v>
      </c>
    </row>
    <row r="42" spans="1:4" ht="15" customHeight="1">
      <c r="A42" s="3"/>
      <c r="B42" s="3"/>
      <c r="C42" s="3"/>
      <c r="D42" s="3"/>
    </row>
    <row r="43" spans="1:4" ht="15" customHeight="1">
      <c r="A43" s="3"/>
      <c r="B43" s="3"/>
      <c r="C43" s="3"/>
      <c r="D43" s="3"/>
    </row>
  </sheetData>
  <mergeCells count="41">
    <mergeCell ref="B28:B29"/>
    <mergeCell ref="A24:A25"/>
    <mergeCell ref="A26:A27"/>
    <mergeCell ref="A28:A29"/>
    <mergeCell ref="B26:B27"/>
    <mergeCell ref="D26:D27"/>
    <mergeCell ref="D28:D29"/>
    <mergeCell ref="E26:E27"/>
    <mergeCell ref="E28:E29"/>
    <mergeCell ref="D13:D17"/>
    <mergeCell ref="E18:E19"/>
    <mergeCell ref="E20:E21"/>
    <mergeCell ref="E22:E23"/>
    <mergeCell ref="E24:E25"/>
    <mergeCell ref="A15:A16"/>
    <mergeCell ref="E15:E16"/>
    <mergeCell ref="D24:D25"/>
    <mergeCell ref="B24:B25"/>
    <mergeCell ref="A22:A23"/>
    <mergeCell ref="A18:A19"/>
    <mergeCell ref="D18:D19"/>
    <mergeCell ref="D20:D21"/>
    <mergeCell ref="D22:D23"/>
    <mergeCell ref="A20:A21"/>
    <mergeCell ref="B18:B19"/>
    <mergeCell ref="B20:B21"/>
    <mergeCell ref="B22:B23"/>
    <mergeCell ref="A11:B11"/>
    <mergeCell ref="C11:C12"/>
    <mergeCell ref="E11:E12"/>
    <mergeCell ref="A13:A14"/>
    <mergeCell ref="E13:E14"/>
    <mergeCell ref="B13:B14"/>
    <mergeCell ref="D11:D12"/>
    <mergeCell ref="A2:E2"/>
    <mergeCell ref="A3:E3"/>
    <mergeCell ref="A4:E4"/>
    <mergeCell ref="A7:E7"/>
    <mergeCell ref="A8:E8"/>
    <mergeCell ref="A5:E5"/>
    <mergeCell ref="A6:E6"/>
  </mergeCells>
  <dataValidations count="1">
    <dataValidation allowBlank="1" showInputMessage="1" showErrorMessage="1" promptTitle="PERHATIAN !!" prompt="Dalam mengetik nama, agar Titelnya di belakang,&#10;Contoh  :  Hariyadi, H. Drs. MM.&#10;yang  sebenarnya = Drs. H. Hariyadi, MM." sqref="C22 C24"/>
  </dataValidations>
  <printOptions horizontalCentered="1"/>
  <pageMargins left="0.78740157480314965" right="0.39370078740157483" top="0.19685039370078741" bottom="1.1811023622047245" header="0.39370078740157483" footer="0.39370078740157483"/>
  <pageSetup paperSize="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tabSelected="1" view="pageLayout" topLeftCell="A46" zoomScaleSheetLayoutView="72" workbookViewId="0">
      <selection activeCell="E50" sqref="E50:G61"/>
    </sheetView>
  </sheetViews>
  <sheetFormatPr defaultRowHeight="15.75"/>
  <cols>
    <col min="1" max="2" width="6.7109375" style="118" customWidth="1"/>
    <col min="3" max="3" width="5.42578125" style="118" customWidth="1"/>
    <col min="4" max="4" width="5" style="118" customWidth="1"/>
    <col min="5" max="5" width="5.42578125" style="118" customWidth="1"/>
    <col min="6" max="6" width="5.28515625" style="118" customWidth="1"/>
    <col min="7" max="7" width="4.85546875" style="118" customWidth="1"/>
    <col min="8" max="8" width="7.28515625" style="118" customWidth="1"/>
    <col min="9" max="9" width="6.42578125" style="118" customWidth="1"/>
    <col min="10" max="10" width="4.7109375" style="118" customWidth="1"/>
    <col min="11" max="11" width="4.85546875" style="118" customWidth="1"/>
    <col min="12" max="12" width="4.7109375" style="118" customWidth="1"/>
    <col min="13" max="13" width="5" style="118" customWidth="1"/>
    <col min="14" max="14" width="5.140625" style="118" customWidth="1"/>
    <col min="15" max="15" width="7.42578125" style="118" customWidth="1"/>
    <col min="16" max="16" width="6.85546875" style="118" customWidth="1"/>
    <col min="17" max="17" width="26.7109375" style="118" customWidth="1"/>
    <col min="18" max="18" width="24.28515625" style="118" customWidth="1"/>
    <col min="19" max="16384" width="9.140625" style="118"/>
  </cols>
  <sheetData>
    <row r="1" spans="1:22">
      <c r="A1" s="309" t="s">
        <v>217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2">
      <c r="A2" s="309" t="s">
        <v>433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22">
      <c r="A3" s="309" t="s">
        <v>436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</row>
    <row r="4" spans="1:22" ht="16.5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17"/>
      <c r="M4" s="117"/>
    </row>
    <row r="5" spans="1:22" ht="25.5" customHeight="1" thickTop="1">
      <c r="A5" s="297" t="s">
        <v>213</v>
      </c>
      <c r="B5" s="297" t="s">
        <v>214</v>
      </c>
      <c r="C5" s="299" t="s">
        <v>218</v>
      </c>
      <c r="D5" s="300"/>
      <c r="E5" s="300"/>
      <c r="F5" s="300"/>
      <c r="G5" s="300"/>
      <c r="H5" s="297" t="s">
        <v>213</v>
      </c>
      <c r="I5" s="297" t="s">
        <v>214</v>
      </c>
      <c r="J5" s="299" t="s">
        <v>218</v>
      </c>
      <c r="K5" s="300"/>
      <c r="L5" s="300"/>
      <c r="M5" s="300"/>
      <c r="N5" s="300"/>
      <c r="O5" s="329" t="s">
        <v>432</v>
      </c>
      <c r="P5" s="323" t="s">
        <v>219</v>
      </c>
      <c r="Q5" s="325" t="s">
        <v>162</v>
      </c>
      <c r="R5" s="327" t="s">
        <v>163</v>
      </c>
      <c r="S5" s="119"/>
      <c r="T5" s="119"/>
      <c r="U5" s="119"/>
      <c r="V5" s="119"/>
    </row>
    <row r="6" spans="1:22" ht="25.5" customHeight="1" thickBot="1">
      <c r="A6" s="298"/>
      <c r="B6" s="298"/>
      <c r="C6" s="145" t="s">
        <v>165</v>
      </c>
      <c r="D6" s="146" t="s">
        <v>166</v>
      </c>
      <c r="E6" s="146" t="s">
        <v>167</v>
      </c>
      <c r="F6" s="146" t="s">
        <v>168</v>
      </c>
      <c r="G6" s="146" t="s">
        <v>169</v>
      </c>
      <c r="H6" s="313"/>
      <c r="I6" s="313"/>
      <c r="J6" s="145" t="s">
        <v>165</v>
      </c>
      <c r="K6" s="146" t="s">
        <v>166</v>
      </c>
      <c r="L6" s="146" t="s">
        <v>167</v>
      </c>
      <c r="M6" s="146" t="s">
        <v>168</v>
      </c>
      <c r="N6" s="146" t="s">
        <v>169</v>
      </c>
      <c r="O6" s="330"/>
      <c r="P6" s="324"/>
      <c r="Q6" s="326"/>
      <c r="R6" s="328"/>
      <c r="S6" s="119"/>
      <c r="T6" s="119"/>
      <c r="U6" s="119"/>
      <c r="V6" s="119"/>
    </row>
    <row r="7" spans="1:22" ht="21.75" customHeight="1" thickTop="1">
      <c r="A7" s="301" t="s">
        <v>212</v>
      </c>
      <c r="B7" s="138">
        <v>1</v>
      </c>
      <c r="C7" s="311" t="s">
        <v>175</v>
      </c>
      <c r="D7" s="311"/>
      <c r="E7" s="311"/>
      <c r="F7" s="311"/>
      <c r="G7" s="311"/>
      <c r="H7" s="319" t="s">
        <v>421</v>
      </c>
      <c r="I7" s="120">
        <v>1</v>
      </c>
      <c r="J7" s="174" t="s">
        <v>480</v>
      </c>
      <c r="K7" s="189">
        <v>20</v>
      </c>
      <c r="L7" s="242">
        <v>22</v>
      </c>
      <c r="M7" s="156" t="s">
        <v>475</v>
      </c>
      <c r="N7" s="227">
        <v>22</v>
      </c>
      <c r="O7" s="131">
        <v>1</v>
      </c>
      <c r="P7" s="152" t="s">
        <v>476</v>
      </c>
      <c r="Q7" s="136" t="s">
        <v>439</v>
      </c>
      <c r="R7" s="121" t="s">
        <v>445</v>
      </c>
      <c r="S7" s="122"/>
      <c r="T7" s="122"/>
      <c r="U7" s="119"/>
      <c r="V7" s="119"/>
    </row>
    <row r="8" spans="1:22" ht="21.75" customHeight="1">
      <c r="A8" s="301"/>
      <c r="B8" s="138">
        <v>2</v>
      </c>
      <c r="C8" s="153" t="s">
        <v>476</v>
      </c>
      <c r="D8" s="217">
        <v>16</v>
      </c>
      <c r="E8" s="210">
        <v>14</v>
      </c>
      <c r="F8" s="172" t="s">
        <v>479</v>
      </c>
      <c r="G8" s="221">
        <v>17</v>
      </c>
      <c r="H8" s="320"/>
      <c r="I8" s="140">
        <v>2</v>
      </c>
      <c r="J8" s="175" t="s">
        <v>480</v>
      </c>
      <c r="K8" s="190">
        <v>20</v>
      </c>
      <c r="L8" s="241">
        <v>22</v>
      </c>
      <c r="M8" s="157" t="s">
        <v>475</v>
      </c>
      <c r="N8" s="225">
        <v>22</v>
      </c>
      <c r="O8" s="123">
        <v>2</v>
      </c>
      <c r="P8" s="160" t="s">
        <v>477</v>
      </c>
      <c r="Q8" s="124" t="s">
        <v>440</v>
      </c>
      <c r="R8" s="144" t="s">
        <v>247</v>
      </c>
      <c r="S8" s="122"/>
      <c r="T8" s="122"/>
      <c r="U8" s="119"/>
      <c r="V8" s="119"/>
    </row>
    <row r="9" spans="1:22" ht="21.75" customHeight="1">
      <c r="A9" s="301"/>
      <c r="B9" s="138">
        <v>3</v>
      </c>
      <c r="C9" s="153" t="s">
        <v>476</v>
      </c>
      <c r="D9" s="217">
        <v>16</v>
      </c>
      <c r="E9" s="210">
        <v>14</v>
      </c>
      <c r="F9" s="172" t="s">
        <v>479</v>
      </c>
      <c r="G9" s="221">
        <v>17</v>
      </c>
      <c r="H9" s="320"/>
      <c r="I9" s="140">
        <v>3</v>
      </c>
      <c r="J9" s="166" t="s">
        <v>478</v>
      </c>
      <c r="K9" s="176" t="s">
        <v>480</v>
      </c>
      <c r="L9" s="246">
        <v>10</v>
      </c>
      <c r="M9" s="157" t="s">
        <v>475</v>
      </c>
      <c r="N9" s="231">
        <v>19</v>
      </c>
      <c r="O9" s="123">
        <v>3</v>
      </c>
      <c r="P9" s="155" t="s">
        <v>475</v>
      </c>
      <c r="Q9" s="124" t="s">
        <v>441</v>
      </c>
      <c r="R9" s="144" t="s">
        <v>247</v>
      </c>
      <c r="S9" s="122"/>
      <c r="T9" s="122"/>
      <c r="U9" s="119"/>
      <c r="V9" s="119"/>
    </row>
    <row r="10" spans="1:22" ht="21.75" customHeight="1">
      <c r="A10" s="301"/>
      <c r="B10" s="138">
        <v>4</v>
      </c>
      <c r="C10" s="153" t="s">
        <v>476</v>
      </c>
      <c r="D10" s="230">
        <v>19</v>
      </c>
      <c r="E10" s="218">
        <v>16</v>
      </c>
      <c r="F10" s="222">
        <v>17</v>
      </c>
      <c r="G10" s="172" t="s">
        <v>479</v>
      </c>
      <c r="H10" s="320"/>
      <c r="I10" s="140">
        <v>4</v>
      </c>
      <c r="J10" s="166" t="s">
        <v>478</v>
      </c>
      <c r="K10" s="176" t="s">
        <v>480</v>
      </c>
      <c r="L10" s="246">
        <v>10</v>
      </c>
      <c r="M10" s="233">
        <v>20</v>
      </c>
      <c r="N10" s="157" t="s">
        <v>475</v>
      </c>
      <c r="O10" s="123">
        <v>4</v>
      </c>
      <c r="P10" s="161" t="s">
        <v>478</v>
      </c>
      <c r="Q10" s="124" t="s">
        <v>442</v>
      </c>
      <c r="R10" s="144" t="s">
        <v>252</v>
      </c>
      <c r="S10" s="122"/>
      <c r="T10" s="122"/>
      <c r="U10" s="119"/>
      <c r="V10" s="119"/>
    </row>
    <row r="11" spans="1:22" ht="21.75" customHeight="1">
      <c r="A11" s="301"/>
      <c r="B11" s="302" t="s">
        <v>240</v>
      </c>
      <c r="C11" s="302"/>
      <c r="D11" s="302"/>
      <c r="E11" s="302"/>
      <c r="F11" s="302"/>
      <c r="G11" s="302"/>
      <c r="H11" s="320"/>
      <c r="I11" s="321" t="s">
        <v>240</v>
      </c>
      <c r="J11" s="322"/>
      <c r="K11" s="322"/>
      <c r="L11" s="322"/>
      <c r="M11" s="322"/>
      <c r="N11" s="322"/>
      <c r="O11" s="137">
        <v>5</v>
      </c>
      <c r="P11" s="170" t="s">
        <v>479</v>
      </c>
      <c r="Q11" s="124" t="s">
        <v>443</v>
      </c>
      <c r="R11" s="144" t="s">
        <v>252</v>
      </c>
      <c r="S11" s="122"/>
      <c r="T11" s="122"/>
      <c r="U11" s="119"/>
      <c r="V11" s="119"/>
    </row>
    <row r="12" spans="1:22" ht="21.75" customHeight="1">
      <c r="A12" s="301"/>
      <c r="B12" s="138">
        <v>5</v>
      </c>
      <c r="C12" s="230">
        <v>19</v>
      </c>
      <c r="D12" s="153" t="s">
        <v>476</v>
      </c>
      <c r="E12" s="218">
        <v>16</v>
      </c>
      <c r="F12" s="222">
        <v>17</v>
      </c>
      <c r="G12" s="172" t="s">
        <v>479</v>
      </c>
      <c r="H12" s="320"/>
      <c r="I12" s="127">
        <v>5</v>
      </c>
      <c r="J12" s="235">
        <v>21</v>
      </c>
      <c r="K12" s="166" t="s">
        <v>478</v>
      </c>
      <c r="L12" s="190">
        <v>20</v>
      </c>
      <c r="M12" s="247">
        <v>10</v>
      </c>
      <c r="N12" s="157" t="s">
        <v>475</v>
      </c>
      <c r="O12" s="123">
        <v>6</v>
      </c>
      <c r="P12" s="154" t="s">
        <v>480</v>
      </c>
      <c r="Q12" s="124" t="s">
        <v>444</v>
      </c>
      <c r="R12" s="144" t="s">
        <v>13</v>
      </c>
      <c r="S12" s="122"/>
      <c r="T12" s="122"/>
      <c r="U12" s="119"/>
      <c r="V12" s="119"/>
    </row>
    <row r="13" spans="1:22" ht="21.75" customHeight="1">
      <c r="A13" s="301"/>
      <c r="B13" s="138">
        <v>6</v>
      </c>
      <c r="C13" s="233">
        <v>20</v>
      </c>
      <c r="D13" s="153" t="s">
        <v>476</v>
      </c>
      <c r="E13" s="231">
        <v>19</v>
      </c>
      <c r="F13" s="238">
        <v>21</v>
      </c>
      <c r="G13" s="218">
        <v>16</v>
      </c>
      <c r="H13" s="320"/>
      <c r="I13" s="127">
        <v>6</v>
      </c>
      <c r="J13" s="235">
        <v>21</v>
      </c>
      <c r="K13" s="166" t="s">
        <v>478</v>
      </c>
      <c r="L13" s="225">
        <v>18</v>
      </c>
      <c r="M13" s="247">
        <v>10</v>
      </c>
      <c r="N13" s="157" t="s">
        <v>475</v>
      </c>
      <c r="O13" s="137">
        <v>7</v>
      </c>
      <c r="P13" s="177" t="s">
        <v>481</v>
      </c>
      <c r="Q13" s="144" t="s">
        <v>446</v>
      </c>
      <c r="R13" s="144" t="s">
        <v>15</v>
      </c>
      <c r="S13" s="122"/>
      <c r="T13" s="122"/>
      <c r="U13" s="119"/>
      <c r="V13" s="119"/>
    </row>
    <row r="14" spans="1:22" ht="21.75" customHeight="1">
      <c r="A14" s="301"/>
      <c r="B14" s="138">
        <v>7</v>
      </c>
      <c r="C14" s="233">
        <v>20</v>
      </c>
      <c r="D14" s="153" t="s">
        <v>476</v>
      </c>
      <c r="E14" s="231">
        <v>19</v>
      </c>
      <c r="F14" s="239">
        <v>21</v>
      </c>
      <c r="G14" s="218">
        <v>16</v>
      </c>
      <c r="H14" s="320"/>
      <c r="I14" s="129">
        <v>7</v>
      </c>
      <c r="J14" s="243">
        <v>22</v>
      </c>
      <c r="K14" s="236">
        <v>21</v>
      </c>
      <c r="L14" s="228">
        <v>18</v>
      </c>
      <c r="M14" s="255">
        <v>24</v>
      </c>
      <c r="N14" s="173" t="s">
        <v>479</v>
      </c>
      <c r="O14" s="123">
        <v>8</v>
      </c>
      <c r="P14" s="159" t="s">
        <v>482</v>
      </c>
      <c r="Q14" s="144" t="s">
        <v>447</v>
      </c>
      <c r="R14" s="144" t="s">
        <v>257</v>
      </c>
      <c r="S14" s="122"/>
      <c r="T14" s="122"/>
      <c r="U14" s="119"/>
      <c r="V14" s="119"/>
    </row>
    <row r="15" spans="1:22" ht="21.75" customHeight="1">
      <c r="A15" s="301"/>
      <c r="B15" s="302" t="s">
        <v>240</v>
      </c>
      <c r="C15" s="302"/>
      <c r="D15" s="302"/>
      <c r="E15" s="302"/>
      <c r="F15" s="302"/>
      <c r="G15" s="302"/>
      <c r="H15" s="320"/>
      <c r="I15" s="321" t="s">
        <v>240</v>
      </c>
      <c r="J15" s="322"/>
      <c r="K15" s="322"/>
      <c r="L15" s="322"/>
      <c r="M15" s="322"/>
      <c r="N15" s="322"/>
      <c r="O15" s="137">
        <v>9</v>
      </c>
      <c r="P15" s="185" t="s">
        <v>483</v>
      </c>
      <c r="Q15" s="144" t="s">
        <v>448</v>
      </c>
      <c r="R15" s="144" t="s">
        <v>11</v>
      </c>
      <c r="S15" s="122"/>
      <c r="T15" s="122"/>
      <c r="U15" s="119"/>
      <c r="V15" s="119"/>
    </row>
    <row r="16" spans="1:22" ht="21.75" customHeight="1">
      <c r="A16" s="301"/>
      <c r="B16" s="138">
        <v>8</v>
      </c>
      <c r="C16" s="230">
        <v>19</v>
      </c>
      <c r="D16" s="225">
        <v>18</v>
      </c>
      <c r="E16" s="153" t="s">
        <v>476</v>
      </c>
      <c r="F16" s="241">
        <v>22</v>
      </c>
      <c r="G16" s="239">
        <v>21</v>
      </c>
      <c r="H16" s="320"/>
      <c r="I16" s="129">
        <v>8</v>
      </c>
      <c r="J16" s="243">
        <v>22</v>
      </c>
      <c r="K16" s="237">
        <v>21</v>
      </c>
      <c r="L16" s="157" t="s">
        <v>475</v>
      </c>
      <c r="M16" s="255">
        <v>24</v>
      </c>
      <c r="N16" s="173" t="s">
        <v>479</v>
      </c>
      <c r="O16" s="123">
        <v>10</v>
      </c>
      <c r="P16" s="193">
        <v>10</v>
      </c>
      <c r="Q16" s="144" t="s">
        <v>449</v>
      </c>
      <c r="R16" s="144" t="s">
        <v>20</v>
      </c>
      <c r="S16" s="122"/>
      <c r="T16" s="122"/>
      <c r="U16" s="119"/>
      <c r="V16" s="119"/>
    </row>
    <row r="17" spans="1:22" ht="21.75" customHeight="1">
      <c r="A17" s="301"/>
      <c r="B17" s="138">
        <v>9</v>
      </c>
      <c r="C17" s="218">
        <v>16</v>
      </c>
      <c r="D17" s="225">
        <v>18</v>
      </c>
      <c r="E17" s="153" t="s">
        <v>476</v>
      </c>
      <c r="F17" s="241">
        <v>22</v>
      </c>
      <c r="G17" s="209">
        <v>14</v>
      </c>
      <c r="H17" s="320"/>
      <c r="I17" s="129">
        <v>9</v>
      </c>
      <c r="J17" s="226">
        <v>18</v>
      </c>
      <c r="K17" s="244">
        <v>22</v>
      </c>
      <c r="L17" s="157" t="s">
        <v>475</v>
      </c>
      <c r="M17" s="173" t="s">
        <v>479</v>
      </c>
      <c r="N17" s="255">
        <v>24</v>
      </c>
      <c r="O17" s="123">
        <v>11</v>
      </c>
      <c r="P17" s="196">
        <v>11</v>
      </c>
      <c r="Q17" s="144" t="s">
        <v>450</v>
      </c>
      <c r="R17" s="144" t="s">
        <v>148</v>
      </c>
      <c r="S17" s="122"/>
      <c r="T17" s="122"/>
      <c r="U17" s="119"/>
      <c r="V17" s="119"/>
    </row>
    <row r="18" spans="1:22" ht="21.75" customHeight="1" thickBot="1">
      <c r="A18" s="310"/>
      <c r="B18" s="138">
        <v>10</v>
      </c>
      <c r="C18" s="218">
        <v>16</v>
      </c>
      <c r="D18" s="231">
        <v>19</v>
      </c>
      <c r="E18" s="153" t="s">
        <v>476</v>
      </c>
      <c r="F18" s="190">
        <v>20</v>
      </c>
      <c r="G18" s="209">
        <v>14</v>
      </c>
      <c r="H18" s="320"/>
      <c r="I18" s="129">
        <v>10</v>
      </c>
      <c r="J18" s="226">
        <v>18</v>
      </c>
      <c r="K18" s="245">
        <v>22</v>
      </c>
      <c r="L18" s="158" t="s">
        <v>475</v>
      </c>
      <c r="M18" s="173" t="s">
        <v>479</v>
      </c>
      <c r="N18" s="255">
        <v>24</v>
      </c>
      <c r="O18" s="137">
        <v>12</v>
      </c>
      <c r="P18" s="200">
        <v>12</v>
      </c>
      <c r="Q18" s="144" t="s">
        <v>451</v>
      </c>
      <c r="R18" s="144" t="s">
        <v>18</v>
      </c>
      <c r="S18" s="122"/>
      <c r="T18" s="122"/>
      <c r="U18" s="119"/>
      <c r="V18" s="119"/>
    </row>
    <row r="19" spans="1:22" ht="21.75" customHeight="1" thickTop="1">
      <c r="A19" s="306" t="s">
        <v>213</v>
      </c>
      <c r="B19" s="307" t="s">
        <v>214</v>
      </c>
      <c r="C19" s="299" t="s">
        <v>218</v>
      </c>
      <c r="D19" s="300"/>
      <c r="E19" s="300"/>
      <c r="F19" s="300"/>
      <c r="G19" s="300"/>
      <c r="H19" s="297" t="s">
        <v>213</v>
      </c>
      <c r="I19" s="312" t="s">
        <v>214</v>
      </c>
      <c r="J19" s="306" t="s">
        <v>218</v>
      </c>
      <c r="K19" s="306"/>
      <c r="L19" s="306"/>
      <c r="M19" s="306"/>
      <c r="N19" s="306"/>
      <c r="O19" s="123">
        <v>13</v>
      </c>
      <c r="P19" s="204">
        <v>13</v>
      </c>
      <c r="Q19" s="125" t="s">
        <v>452</v>
      </c>
      <c r="R19" s="125" t="s">
        <v>270</v>
      </c>
    </row>
    <row r="20" spans="1:22" ht="21.75" customHeight="1" thickBot="1">
      <c r="A20" s="306"/>
      <c r="B20" s="308"/>
      <c r="C20" s="145" t="s">
        <v>165</v>
      </c>
      <c r="D20" s="146" t="s">
        <v>166</v>
      </c>
      <c r="E20" s="146" t="s">
        <v>167</v>
      </c>
      <c r="F20" s="146" t="s">
        <v>168</v>
      </c>
      <c r="G20" s="146" t="s">
        <v>169</v>
      </c>
      <c r="H20" s="298"/>
      <c r="I20" s="313"/>
      <c r="J20" s="145" t="s">
        <v>165</v>
      </c>
      <c r="K20" s="146" t="s">
        <v>166</v>
      </c>
      <c r="L20" s="146" t="s">
        <v>167</v>
      </c>
      <c r="M20" s="146" t="s">
        <v>168</v>
      </c>
      <c r="N20" s="146" t="s">
        <v>169</v>
      </c>
      <c r="O20" s="141">
        <v>14</v>
      </c>
      <c r="P20" s="208">
        <v>14</v>
      </c>
      <c r="Q20" s="125" t="s">
        <v>453</v>
      </c>
      <c r="R20" s="125" t="s">
        <v>464</v>
      </c>
    </row>
    <row r="21" spans="1:22" ht="21.75" customHeight="1" thickTop="1">
      <c r="A21" s="301" t="s">
        <v>434</v>
      </c>
      <c r="B21" s="143">
        <v>1</v>
      </c>
      <c r="C21" s="174" t="s">
        <v>480</v>
      </c>
      <c r="D21" s="162" t="s">
        <v>482</v>
      </c>
      <c r="E21" s="167" t="s">
        <v>478</v>
      </c>
      <c r="F21" s="191">
        <v>10</v>
      </c>
      <c r="G21" s="186" t="s">
        <v>483</v>
      </c>
      <c r="H21" s="301" t="s">
        <v>435</v>
      </c>
      <c r="I21" s="147">
        <v>1</v>
      </c>
      <c r="J21" s="164" t="s">
        <v>477</v>
      </c>
      <c r="K21" s="186" t="s">
        <v>483</v>
      </c>
      <c r="L21" s="174" t="s">
        <v>480</v>
      </c>
      <c r="M21" s="178" t="s">
        <v>481</v>
      </c>
      <c r="N21" s="162" t="s">
        <v>482</v>
      </c>
      <c r="O21" s="123">
        <v>15</v>
      </c>
      <c r="P21" s="212">
        <v>15</v>
      </c>
      <c r="Q21" s="125" t="s">
        <v>454</v>
      </c>
      <c r="R21" s="125" t="s">
        <v>465</v>
      </c>
    </row>
    <row r="22" spans="1:22" ht="21.75" customHeight="1">
      <c r="A22" s="301"/>
      <c r="B22" s="143">
        <v>2</v>
      </c>
      <c r="C22" s="176" t="s">
        <v>480</v>
      </c>
      <c r="D22" s="171" t="s">
        <v>482</v>
      </c>
      <c r="E22" s="168" t="s">
        <v>478</v>
      </c>
      <c r="F22" s="192">
        <v>10</v>
      </c>
      <c r="G22" s="169" t="s">
        <v>483</v>
      </c>
      <c r="H22" s="301"/>
      <c r="I22" s="142">
        <v>2</v>
      </c>
      <c r="J22" s="165" t="s">
        <v>477</v>
      </c>
      <c r="K22" s="169" t="s">
        <v>483</v>
      </c>
      <c r="L22" s="176" t="s">
        <v>480</v>
      </c>
      <c r="M22" s="179" t="s">
        <v>481</v>
      </c>
      <c r="N22" s="171" t="s">
        <v>482</v>
      </c>
      <c r="O22" s="141">
        <v>16</v>
      </c>
      <c r="P22" s="216">
        <v>16</v>
      </c>
      <c r="Q22" s="125" t="s">
        <v>455</v>
      </c>
      <c r="R22" s="125" t="s">
        <v>466</v>
      </c>
    </row>
    <row r="23" spans="1:22" ht="21.75" customHeight="1">
      <c r="A23" s="301"/>
      <c r="B23" s="143">
        <v>3</v>
      </c>
      <c r="C23" s="168" t="s">
        <v>478</v>
      </c>
      <c r="D23" s="176" t="s">
        <v>480</v>
      </c>
      <c r="E23" s="171" t="s">
        <v>482</v>
      </c>
      <c r="F23" s="169" t="s">
        <v>483</v>
      </c>
      <c r="G23" s="192">
        <v>10</v>
      </c>
      <c r="H23" s="301"/>
      <c r="I23" s="142">
        <v>3</v>
      </c>
      <c r="J23" s="165" t="s">
        <v>477</v>
      </c>
      <c r="K23" s="171" t="s">
        <v>482</v>
      </c>
      <c r="L23" s="169" t="s">
        <v>483</v>
      </c>
      <c r="M23" s="176" t="s">
        <v>480</v>
      </c>
      <c r="N23" s="179" t="s">
        <v>481</v>
      </c>
      <c r="O23" s="123">
        <v>17</v>
      </c>
      <c r="P23" s="220">
        <v>17</v>
      </c>
      <c r="Q23" s="125" t="s">
        <v>456</v>
      </c>
      <c r="R23" s="125" t="s">
        <v>467</v>
      </c>
    </row>
    <row r="24" spans="1:22" ht="21.75" customHeight="1">
      <c r="A24" s="301"/>
      <c r="B24" s="143">
        <v>4</v>
      </c>
      <c r="C24" s="168" t="s">
        <v>478</v>
      </c>
      <c r="D24" s="176" t="s">
        <v>480</v>
      </c>
      <c r="E24" s="171" t="s">
        <v>482</v>
      </c>
      <c r="F24" s="169" t="s">
        <v>483</v>
      </c>
      <c r="G24" s="192">
        <v>10</v>
      </c>
      <c r="H24" s="301"/>
      <c r="I24" s="142">
        <v>4</v>
      </c>
      <c r="J24" s="249">
        <v>23</v>
      </c>
      <c r="K24" s="171" t="s">
        <v>482</v>
      </c>
      <c r="L24" s="169" t="s">
        <v>483</v>
      </c>
      <c r="M24" s="176" t="s">
        <v>480</v>
      </c>
      <c r="N24" s="179" t="s">
        <v>481</v>
      </c>
      <c r="O24" s="141">
        <v>18</v>
      </c>
      <c r="P24" s="224">
        <v>18</v>
      </c>
      <c r="Q24" s="125" t="s">
        <v>457</v>
      </c>
      <c r="R24" s="125" t="s">
        <v>468</v>
      </c>
    </row>
    <row r="25" spans="1:22" ht="21.75" customHeight="1">
      <c r="A25" s="301"/>
      <c r="B25" s="302" t="s">
        <v>240</v>
      </c>
      <c r="C25" s="302"/>
      <c r="D25" s="302"/>
      <c r="E25" s="302"/>
      <c r="F25" s="302"/>
      <c r="G25" s="302"/>
      <c r="H25" s="301"/>
      <c r="I25" s="302" t="s">
        <v>240</v>
      </c>
      <c r="J25" s="302"/>
      <c r="K25" s="302"/>
      <c r="L25" s="302"/>
      <c r="M25" s="302"/>
      <c r="N25" s="302"/>
      <c r="O25" s="123">
        <v>19</v>
      </c>
      <c r="P25" s="229">
        <v>19</v>
      </c>
      <c r="Q25" s="125" t="s">
        <v>458</v>
      </c>
      <c r="R25" s="125" t="s">
        <v>469</v>
      </c>
    </row>
    <row r="26" spans="1:22" ht="21.75" customHeight="1">
      <c r="A26" s="301"/>
      <c r="B26" s="143">
        <v>5</v>
      </c>
      <c r="C26" s="169" t="s">
        <v>483</v>
      </c>
      <c r="D26" s="168" t="s">
        <v>478</v>
      </c>
      <c r="E26" s="176" t="s">
        <v>480</v>
      </c>
      <c r="F26" s="171" t="s">
        <v>482</v>
      </c>
      <c r="G26" s="205">
        <v>13</v>
      </c>
      <c r="H26" s="301"/>
      <c r="I26" s="148">
        <v>5</v>
      </c>
      <c r="J26" s="163" t="s">
        <v>482</v>
      </c>
      <c r="K26" s="165" t="s">
        <v>477</v>
      </c>
      <c r="L26" s="179" t="s">
        <v>481</v>
      </c>
      <c r="M26" s="169" t="s">
        <v>483</v>
      </c>
      <c r="N26" s="176" t="s">
        <v>480</v>
      </c>
      <c r="O26" s="141">
        <v>20</v>
      </c>
      <c r="P26" s="232">
        <v>20</v>
      </c>
      <c r="Q26" s="125" t="s">
        <v>459</v>
      </c>
      <c r="R26" s="125" t="s">
        <v>470</v>
      </c>
    </row>
    <row r="27" spans="1:22" ht="21.75" customHeight="1">
      <c r="A27" s="301"/>
      <c r="B27" s="143">
        <v>6</v>
      </c>
      <c r="C27" s="169" t="s">
        <v>483</v>
      </c>
      <c r="D27" s="168" t="s">
        <v>478</v>
      </c>
      <c r="E27" s="176" t="s">
        <v>480</v>
      </c>
      <c r="F27" s="171" t="s">
        <v>482</v>
      </c>
      <c r="G27" s="205">
        <v>13</v>
      </c>
      <c r="H27" s="301"/>
      <c r="I27" s="148">
        <v>6</v>
      </c>
      <c r="J27" s="163" t="s">
        <v>482</v>
      </c>
      <c r="K27" s="165" t="s">
        <v>477</v>
      </c>
      <c r="L27" s="179" t="s">
        <v>481</v>
      </c>
      <c r="M27" s="169" t="s">
        <v>483</v>
      </c>
      <c r="N27" s="176" t="s">
        <v>480</v>
      </c>
      <c r="O27" s="123">
        <v>21</v>
      </c>
      <c r="P27" s="234">
        <v>21</v>
      </c>
      <c r="Q27" s="125" t="s">
        <v>460</v>
      </c>
      <c r="R27" s="125" t="s">
        <v>471</v>
      </c>
    </row>
    <row r="28" spans="1:22" ht="21.75" customHeight="1">
      <c r="A28" s="301"/>
      <c r="B28" s="143">
        <v>7</v>
      </c>
      <c r="C28" s="171" t="s">
        <v>482</v>
      </c>
      <c r="D28" s="194">
        <v>10</v>
      </c>
      <c r="E28" s="169" t="s">
        <v>483</v>
      </c>
      <c r="F28" s="254">
        <v>23</v>
      </c>
      <c r="G28" s="176" t="s">
        <v>480</v>
      </c>
      <c r="H28" s="301"/>
      <c r="I28" s="149">
        <v>7</v>
      </c>
      <c r="J28" s="182" t="s">
        <v>481</v>
      </c>
      <c r="K28" s="165" t="s">
        <v>477</v>
      </c>
      <c r="L28" s="184" t="s">
        <v>482</v>
      </c>
      <c r="M28" s="202">
        <v>12</v>
      </c>
      <c r="N28" s="188" t="s">
        <v>483</v>
      </c>
      <c r="O28" s="141">
        <v>22</v>
      </c>
      <c r="P28" s="240">
        <v>22</v>
      </c>
      <c r="Q28" s="125" t="s">
        <v>461</v>
      </c>
      <c r="R28" s="125" t="s">
        <v>472</v>
      </c>
    </row>
    <row r="29" spans="1:22" ht="21.75" customHeight="1">
      <c r="A29" s="301"/>
      <c r="B29" s="302" t="s">
        <v>240</v>
      </c>
      <c r="C29" s="302"/>
      <c r="D29" s="302"/>
      <c r="E29" s="302"/>
      <c r="F29" s="302"/>
      <c r="G29" s="302"/>
      <c r="H29" s="301"/>
      <c r="I29" s="302" t="s">
        <v>240</v>
      </c>
      <c r="J29" s="302"/>
      <c r="K29" s="302"/>
      <c r="L29" s="302"/>
      <c r="M29" s="302"/>
      <c r="N29" s="302"/>
      <c r="O29" s="123">
        <v>23</v>
      </c>
      <c r="P29" s="248">
        <v>23</v>
      </c>
      <c r="Q29" s="125" t="s">
        <v>462</v>
      </c>
      <c r="R29" s="125" t="s">
        <v>473</v>
      </c>
    </row>
    <row r="30" spans="1:22" ht="21.75" customHeight="1">
      <c r="A30" s="301"/>
      <c r="B30" s="143">
        <v>8</v>
      </c>
      <c r="C30" s="171" t="s">
        <v>482</v>
      </c>
      <c r="D30" s="192">
        <v>10</v>
      </c>
      <c r="E30" s="169" t="s">
        <v>483</v>
      </c>
      <c r="F30" s="254">
        <v>23</v>
      </c>
      <c r="G30" s="176" t="s">
        <v>480</v>
      </c>
      <c r="H30" s="301"/>
      <c r="I30" s="149">
        <v>8</v>
      </c>
      <c r="J30" s="182" t="s">
        <v>481</v>
      </c>
      <c r="K30" s="251">
        <v>23</v>
      </c>
      <c r="L30" s="171" t="s">
        <v>482</v>
      </c>
      <c r="M30" s="202">
        <v>12</v>
      </c>
      <c r="N30" s="188" t="s">
        <v>483</v>
      </c>
      <c r="O30" s="151">
        <v>24</v>
      </c>
      <c r="P30" s="256">
        <v>24</v>
      </c>
      <c r="Q30" s="125" t="s">
        <v>463</v>
      </c>
      <c r="R30" s="125" t="s">
        <v>474</v>
      </c>
    </row>
    <row r="31" spans="1:22" ht="21.75" customHeight="1">
      <c r="A31" s="301"/>
      <c r="B31" s="143">
        <v>9</v>
      </c>
      <c r="C31" s="192">
        <v>10</v>
      </c>
      <c r="D31" s="169" t="s">
        <v>483</v>
      </c>
      <c r="E31" s="201">
        <v>12</v>
      </c>
      <c r="F31" s="176" t="s">
        <v>480</v>
      </c>
      <c r="G31" s="171" t="s">
        <v>482</v>
      </c>
      <c r="H31" s="301"/>
      <c r="I31" s="149">
        <v>9</v>
      </c>
      <c r="J31" s="187" t="s">
        <v>483</v>
      </c>
      <c r="K31" s="183" t="s">
        <v>481</v>
      </c>
      <c r="L31" s="194">
        <v>10</v>
      </c>
      <c r="M31" s="184" t="s">
        <v>482</v>
      </c>
      <c r="N31" s="203">
        <v>12</v>
      </c>
      <c r="O31" s="119"/>
    </row>
    <row r="32" spans="1:22" ht="21.75" customHeight="1" thickBot="1">
      <c r="A32" s="301"/>
      <c r="B32" s="143">
        <v>10</v>
      </c>
      <c r="C32" s="192">
        <v>10</v>
      </c>
      <c r="D32" s="169" t="s">
        <v>483</v>
      </c>
      <c r="E32" s="201">
        <v>12</v>
      </c>
      <c r="F32" s="176" t="s">
        <v>480</v>
      </c>
      <c r="G32" s="171" t="s">
        <v>482</v>
      </c>
      <c r="H32" s="301"/>
      <c r="I32" s="143">
        <v>10</v>
      </c>
      <c r="J32" s="169" t="s">
        <v>483</v>
      </c>
      <c r="K32" s="179" t="s">
        <v>481</v>
      </c>
      <c r="L32" s="195">
        <v>10</v>
      </c>
      <c r="M32" s="171" t="s">
        <v>482</v>
      </c>
      <c r="N32" s="201">
        <v>12</v>
      </c>
      <c r="O32" s="119"/>
    </row>
    <row r="33" spans="1:15" ht="21.75" customHeight="1" thickTop="1">
      <c r="A33" s="297" t="s">
        <v>213</v>
      </c>
      <c r="B33" s="297" t="s">
        <v>214</v>
      </c>
      <c r="C33" s="299" t="s">
        <v>218</v>
      </c>
      <c r="D33" s="300"/>
      <c r="E33" s="300"/>
      <c r="F33" s="300"/>
      <c r="G33" s="300"/>
      <c r="H33" s="297" t="s">
        <v>213</v>
      </c>
      <c r="I33" s="297" t="s">
        <v>214</v>
      </c>
      <c r="J33" s="299" t="s">
        <v>218</v>
      </c>
      <c r="K33" s="300"/>
      <c r="L33" s="300"/>
      <c r="M33" s="300"/>
      <c r="N33" s="300"/>
      <c r="O33" s="119"/>
    </row>
    <row r="34" spans="1:15" ht="21.75" customHeight="1">
      <c r="A34" s="298"/>
      <c r="B34" s="298"/>
      <c r="C34" s="145" t="s">
        <v>165</v>
      </c>
      <c r="D34" s="146" t="s">
        <v>166</v>
      </c>
      <c r="E34" s="146" t="s">
        <v>167</v>
      </c>
      <c r="F34" s="146" t="s">
        <v>168</v>
      </c>
      <c r="G34" s="146" t="s">
        <v>169</v>
      </c>
      <c r="H34" s="298"/>
      <c r="I34" s="298"/>
      <c r="J34" s="145" t="s">
        <v>165</v>
      </c>
      <c r="K34" s="146" t="s">
        <v>166</v>
      </c>
      <c r="L34" s="146" t="s">
        <v>167</v>
      </c>
      <c r="M34" s="146" t="s">
        <v>168</v>
      </c>
      <c r="N34" s="146" t="s">
        <v>169</v>
      </c>
      <c r="O34" s="119"/>
    </row>
    <row r="35" spans="1:15" ht="21.75" customHeight="1">
      <c r="A35" s="301" t="s">
        <v>437</v>
      </c>
      <c r="B35" s="143">
        <v>1</v>
      </c>
      <c r="C35" s="178" t="s">
        <v>481</v>
      </c>
      <c r="D35" s="198">
        <v>11</v>
      </c>
      <c r="E35" s="206">
        <v>13</v>
      </c>
      <c r="F35" s="211">
        <v>14</v>
      </c>
      <c r="G35" s="181" t="s">
        <v>476</v>
      </c>
      <c r="H35" s="301" t="s">
        <v>438</v>
      </c>
      <c r="I35" s="180">
        <v>1</v>
      </c>
      <c r="J35" s="252">
        <v>24</v>
      </c>
      <c r="K35" s="223">
        <v>17</v>
      </c>
      <c r="L35" s="167" t="s">
        <v>478</v>
      </c>
      <c r="M35" s="219">
        <v>16</v>
      </c>
      <c r="N35" s="215">
        <v>15</v>
      </c>
      <c r="O35" s="119"/>
    </row>
    <row r="36" spans="1:15" ht="21.75" customHeight="1">
      <c r="A36" s="301"/>
      <c r="B36" s="143">
        <v>2</v>
      </c>
      <c r="C36" s="179" t="s">
        <v>481</v>
      </c>
      <c r="D36" s="197">
        <v>11</v>
      </c>
      <c r="E36" s="205">
        <v>13</v>
      </c>
      <c r="F36" s="210">
        <v>14</v>
      </c>
      <c r="G36" s="153" t="s">
        <v>476</v>
      </c>
      <c r="H36" s="301"/>
      <c r="I36" s="180">
        <v>2</v>
      </c>
      <c r="J36" s="253">
        <v>24</v>
      </c>
      <c r="K36" s="221">
        <v>17</v>
      </c>
      <c r="L36" s="168" t="s">
        <v>478</v>
      </c>
      <c r="M36" s="218">
        <v>16</v>
      </c>
      <c r="N36" s="214">
        <v>15</v>
      </c>
      <c r="O36" s="119"/>
    </row>
    <row r="37" spans="1:15" ht="21.75" customHeight="1">
      <c r="A37" s="301"/>
      <c r="B37" s="143">
        <v>3</v>
      </c>
      <c r="C37" s="201">
        <v>12</v>
      </c>
      <c r="D37" s="179" t="s">
        <v>481</v>
      </c>
      <c r="E37" s="197">
        <v>11</v>
      </c>
      <c r="F37" s="205">
        <v>13</v>
      </c>
      <c r="G37" s="153" t="s">
        <v>476</v>
      </c>
      <c r="H37" s="301"/>
      <c r="I37" s="180">
        <v>3</v>
      </c>
      <c r="J37" s="222">
        <v>17</v>
      </c>
      <c r="K37" s="250">
        <v>23</v>
      </c>
      <c r="L37" s="225">
        <v>18</v>
      </c>
      <c r="M37" s="230">
        <v>19</v>
      </c>
      <c r="N37" s="254">
        <v>23</v>
      </c>
      <c r="O37" s="119"/>
    </row>
    <row r="38" spans="1:15" ht="21.75" customHeight="1">
      <c r="A38" s="301"/>
      <c r="B38" s="143">
        <v>4</v>
      </c>
      <c r="C38" s="201">
        <v>12</v>
      </c>
      <c r="D38" s="179" t="s">
        <v>481</v>
      </c>
      <c r="E38" s="197">
        <v>11</v>
      </c>
      <c r="F38" s="207">
        <v>13</v>
      </c>
      <c r="G38" s="239">
        <v>21</v>
      </c>
      <c r="H38" s="301"/>
      <c r="I38" s="180">
        <v>4</v>
      </c>
      <c r="J38" s="222">
        <v>17</v>
      </c>
      <c r="K38" s="213">
        <v>15</v>
      </c>
      <c r="L38" s="225">
        <v>18</v>
      </c>
      <c r="M38" s="230">
        <v>19</v>
      </c>
      <c r="N38" s="254">
        <v>23</v>
      </c>
      <c r="O38" s="119"/>
    </row>
    <row r="39" spans="1:15" ht="21.75" customHeight="1">
      <c r="A39" s="301"/>
      <c r="B39" s="302" t="s">
        <v>240</v>
      </c>
      <c r="C39" s="302"/>
      <c r="D39" s="302"/>
      <c r="E39" s="302"/>
      <c r="F39" s="302"/>
      <c r="G39" s="302"/>
      <c r="H39" s="301"/>
      <c r="I39" s="303" t="s">
        <v>240</v>
      </c>
      <c r="J39" s="302"/>
      <c r="K39" s="302"/>
      <c r="L39" s="302"/>
      <c r="M39" s="302"/>
      <c r="N39" s="302"/>
      <c r="O39" s="119"/>
    </row>
    <row r="40" spans="1:15" ht="21.75" customHeight="1">
      <c r="A40" s="301"/>
      <c r="B40" s="143">
        <v>5</v>
      </c>
      <c r="C40" s="205">
        <v>13</v>
      </c>
      <c r="D40" s="201">
        <v>12</v>
      </c>
      <c r="E40" s="179" t="s">
        <v>481</v>
      </c>
      <c r="F40" s="199">
        <v>11</v>
      </c>
      <c r="G40" s="190">
        <v>20</v>
      </c>
      <c r="H40" s="301"/>
      <c r="I40" s="180">
        <v>5</v>
      </c>
      <c r="J40" s="250">
        <v>23</v>
      </c>
      <c r="K40" s="214">
        <v>15</v>
      </c>
      <c r="L40" s="222">
        <v>17</v>
      </c>
      <c r="M40" s="153" t="s">
        <v>476</v>
      </c>
      <c r="N40" s="241">
        <v>22</v>
      </c>
      <c r="O40" s="119"/>
    </row>
    <row r="41" spans="1:15" ht="21.75" customHeight="1">
      <c r="A41" s="301"/>
      <c r="B41" s="143">
        <v>6</v>
      </c>
      <c r="C41" s="205">
        <v>13</v>
      </c>
      <c r="D41" s="201">
        <v>12</v>
      </c>
      <c r="E41" s="179" t="s">
        <v>481</v>
      </c>
      <c r="F41" s="199">
        <v>11</v>
      </c>
      <c r="G41" s="190">
        <v>20</v>
      </c>
      <c r="H41" s="301"/>
      <c r="I41" s="180">
        <v>6</v>
      </c>
      <c r="J41" s="213">
        <v>15</v>
      </c>
      <c r="K41" s="253">
        <v>24</v>
      </c>
      <c r="L41" s="221">
        <v>17</v>
      </c>
      <c r="M41" s="153" t="s">
        <v>476</v>
      </c>
      <c r="N41" s="241">
        <v>22</v>
      </c>
      <c r="O41" s="119"/>
    </row>
    <row r="42" spans="1:15" ht="21.75" customHeight="1">
      <c r="A42" s="301"/>
      <c r="B42" s="143">
        <v>7</v>
      </c>
      <c r="C42" s="209">
        <v>14</v>
      </c>
      <c r="D42" s="207">
        <v>13</v>
      </c>
      <c r="E42" s="213">
        <v>15</v>
      </c>
      <c r="F42" s="179" t="s">
        <v>481</v>
      </c>
      <c r="G42" s="197">
        <v>11</v>
      </c>
      <c r="H42" s="301"/>
      <c r="I42" s="180">
        <v>7</v>
      </c>
      <c r="J42" s="214">
        <v>15</v>
      </c>
      <c r="K42" s="253">
        <v>24</v>
      </c>
      <c r="L42" s="190">
        <v>20</v>
      </c>
      <c r="M42" s="153" t="s">
        <v>476</v>
      </c>
      <c r="N42" s="231">
        <v>19</v>
      </c>
      <c r="O42" s="119"/>
    </row>
    <row r="43" spans="1:15" ht="21.75" customHeight="1">
      <c r="A43" s="301"/>
      <c r="B43" s="302" t="s">
        <v>240</v>
      </c>
      <c r="C43" s="302"/>
      <c r="D43" s="302"/>
      <c r="E43" s="302"/>
      <c r="F43" s="302"/>
      <c r="G43" s="302"/>
      <c r="H43" s="301"/>
      <c r="I43" s="303" t="s">
        <v>484</v>
      </c>
      <c r="J43" s="302"/>
      <c r="K43" s="302"/>
      <c r="L43" s="302"/>
      <c r="M43" s="302"/>
      <c r="N43" s="302"/>
      <c r="O43" s="119"/>
    </row>
    <row r="44" spans="1:15" ht="21.75" customHeight="1">
      <c r="A44" s="301"/>
      <c r="B44" s="143">
        <v>8</v>
      </c>
      <c r="C44" s="209">
        <v>14</v>
      </c>
      <c r="D44" s="205">
        <v>13</v>
      </c>
      <c r="E44" s="214">
        <v>15</v>
      </c>
      <c r="F44" s="179" t="s">
        <v>481</v>
      </c>
      <c r="G44" s="197">
        <v>11</v>
      </c>
      <c r="H44" s="301"/>
      <c r="I44" s="304"/>
      <c r="J44" s="304"/>
      <c r="K44" s="304"/>
      <c r="L44" s="304"/>
      <c r="M44" s="304"/>
      <c r="N44" s="304"/>
      <c r="O44" s="119"/>
    </row>
    <row r="45" spans="1:15" ht="21.75" customHeight="1">
      <c r="A45" s="301"/>
      <c r="B45" s="143">
        <v>9</v>
      </c>
      <c r="C45" s="197">
        <v>11</v>
      </c>
      <c r="D45" s="210">
        <v>14</v>
      </c>
      <c r="E45" s="238">
        <v>21</v>
      </c>
      <c r="F45" s="213">
        <v>15</v>
      </c>
      <c r="G45" s="179" t="s">
        <v>481</v>
      </c>
      <c r="H45" s="301"/>
      <c r="I45" s="304"/>
      <c r="J45" s="304"/>
      <c r="K45" s="304"/>
      <c r="L45" s="304"/>
      <c r="M45" s="304"/>
      <c r="N45" s="304"/>
      <c r="O45" s="119"/>
    </row>
    <row r="46" spans="1:15" ht="21.75" customHeight="1">
      <c r="A46" s="301"/>
      <c r="B46" s="143">
        <v>10</v>
      </c>
      <c r="C46" s="197">
        <v>11</v>
      </c>
      <c r="D46" s="210">
        <v>14</v>
      </c>
      <c r="E46" s="238">
        <v>21</v>
      </c>
      <c r="F46" s="213">
        <v>15</v>
      </c>
      <c r="G46" s="179" t="s">
        <v>481</v>
      </c>
      <c r="H46" s="301"/>
      <c r="I46" s="304"/>
      <c r="J46" s="304"/>
      <c r="K46" s="304"/>
      <c r="L46" s="304"/>
      <c r="M46" s="304"/>
      <c r="N46" s="304"/>
      <c r="O46" s="119"/>
    </row>
    <row r="47" spans="1:15" ht="21.75" customHeight="1">
      <c r="A47" s="132"/>
      <c r="B47" s="150" t="s">
        <v>241</v>
      </c>
      <c r="C47" s="150"/>
      <c r="D47" s="150"/>
      <c r="E47" s="150"/>
      <c r="F47" s="150"/>
      <c r="G47" s="150"/>
      <c r="L47" s="133"/>
      <c r="M47" s="133"/>
      <c r="N47" s="119"/>
      <c r="O47" s="119"/>
    </row>
    <row r="48" spans="1:15" ht="21.75" customHeight="1">
      <c r="A48" s="134"/>
      <c r="B48" s="302"/>
      <c r="C48" s="302"/>
      <c r="D48" s="302"/>
      <c r="E48" s="302"/>
      <c r="F48" s="302"/>
      <c r="G48" s="302"/>
      <c r="L48" s="133"/>
      <c r="M48" s="133"/>
      <c r="N48" s="119"/>
      <c r="O48" s="119"/>
    </row>
    <row r="49" spans="1:15" ht="21.75" customHeight="1">
      <c r="A49" s="134"/>
      <c r="B49" s="130" t="s">
        <v>2</v>
      </c>
      <c r="C49" s="302" t="s">
        <v>236</v>
      </c>
      <c r="D49" s="302"/>
      <c r="E49" s="302" t="s">
        <v>237</v>
      </c>
      <c r="F49" s="302"/>
      <c r="G49" s="302"/>
      <c r="L49" s="133"/>
      <c r="M49" s="133"/>
      <c r="N49" s="119"/>
      <c r="O49" s="119"/>
    </row>
    <row r="50" spans="1:15" ht="21.75" customHeight="1">
      <c r="A50" s="134"/>
      <c r="B50" s="126">
        <v>1</v>
      </c>
      <c r="C50" s="305">
        <v>1</v>
      </c>
      <c r="D50" s="305"/>
      <c r="E50" s="305" t="s">
        <v>238</v>
      </c>
      <c r="F50" s="305"/>
      <c r="G50" s="305"/>
      <c r="K50" s="295" t="s">
        <v>485</v>
      </c>
      <c r="L50" s="295"/>
      <c r="M50" s="295"/>
      <c r="N50" s="295"/>
      <c r="O50" s="295"/>
    </row>
    <row r="51" spans="1:15" ht="21.75" customHeight="1">
      <c r="A51" s="134"/>
      <c r="B51" s="126">
        <v>2</v>
      </c>
      <c r="C51" s="305">
        <v>2</v>
      </c>
      <c r="D51" s="305"/>
      <c r="E51" s="305" t="s">
        <v>422</v>
      </c>
      <c r="F51" s="305"/>
      <c r="G51" s="305"/>
      <c r="K51" s="294" t="s">
        <v>14</v>
      </c>
      <c r="L51" s="294"/>
      <c r="M51" s="294"/>
      <c r="N51" s="294"/>
      <c r="O51" s="294"/>
    </row>
    <row r="52" spans="1:15" ht="21.75" customHeight="1">
      <c r="A52" s="134"/>
      <c r="B52" s="126">
        <v>3</v>
      </c>
      <c r="C52" s="305">
        <v>3</v>
      </c>
      <c r="D52" s="305"/>
      <c r="E52" s="305" t="s">
        <v>239</v>
      </c>
      <c r="F52" s="305"/>
      <c r="G52" s="305"/>
      <c r="L52" s="133"/>
      <c r="M52" s="133"/>
      <c r="N52" s="119"/>
      <c r="O52" s="119"/>
    </row>
    <row r="53" spans="1:15" ht="21.75" customHeight="1">
      <c r="A53" s="134"/>
      <c r="B53" s="126">
        <v>4</v>
      </c>
      <c r="C53" s="305">
        <v>4</v>
      </c>
      <c r="D53" s="305"/>
      <c r="E53" s="305" t="s">
        <v>423</v>
      </c>
      <c r="F53" s="305"/>
      <c r="G53" s="305"/>
      <c r="L53" s="133"/>
      <c r="M53" s="133"/>
      <c r="N53" s="119"/>
      <c r="O53" s="119"/>
    </row>
    <row r="54" spans="1:15" ht="21.75" customHeight="1">
      <c r="A54" s="134"/>
      <c r="B54" s="305" t="s">
        <v>240</v>
      </c>
      <c r="C54" s="305"/>
      <c r="D54" s="305"/>
      <c r="E54" s="305" t="s">
        <v>424</v>
      </c>
      <c r="F54" s="305"/>
      <c r="G54" s="305"/>
    </row>
    <row r="55" spans="1:15" ht="21.75" customHeight="1">
      <c r="A55" s="134"/>
      <c r="B55" s="126">
        <v>5</v>
      </c>
      <c r="C55" s="305">
        <v>5</v>
      </c>
      <c r="D55" s="305"/>
      <c r="E55" s="305" t="s">
        <v>425</v>
      </c>
      <c r="F55" s="305"/>
      <c r="G55" s="305"/>
      <c r="K55" s="296" t="s">
        <v>439</v>
      </c>
      <c r="L55" s="296"/>
      <c r="M55" s="296"/>
      <c r="N55" s="296"/>
      <c r="O55" s="296"/>
    </row>
    <row r="56" spans="1:15" ht="21.75" customHeight="1">
      <c r="A56" s="134"/>
      <c r="B56" s="126">
        <v>6</v>
      </c>
      <c r="C56" s="305">
        <v>6</v>
      </c>
      <c r="D56" s="305"/>
      <c r="E56" s="305" t="s">
        <v>426</v>
      </c>
      <c r="F56" s="305"/>
      <c r="G56" s="305"/>
    </row>
    <row r="57" spans="1:15" ht="21.75" customHeight="1">
      <c r="A57" s="134"/>
      <c r="B57" s="126">
        <v>7</v>
      </c>
      <c r="C57" s="305">
        <v>7</v>
      </c>
      <c r="D57" s="305"/>
      <c r="E57" s="305" t="s">
        <v>427</v>
      </c>
      <c r="F57" s="305"/>
      <c r="G57" s="305"/>
    </row>
    <row r="58" spans="1:15" ht="21.75" customHeight="1">
      <c r="A58" s="134"/>
      <c r="B58" s="316" t="s">
        <v>240</v>
      </c>
      <c r="C58" s="317"/>
      <c r="D58" s="318"/>
      <c r="E58" s="316" t="s">
        <v>428</v>
      </c>
      <c r="F58" s="317"/>
      <c r="G58" s="318"/>
    </row>
    <row r="59" spans="1:15" ht="21.75" customHeight="1">
      <c r="A59" s="134"/>
      <c r="B59" s="126">
        <v>8</v>
      </c>
      <c r="C59" s="305">
        <v>8</v>
      </c>
      <c r="D59" s="305"/>
      <c r="E59" s="305" t="s">
        <v>429</v>
      </c>
      <c r="F59" s="305"/>
      <c r="G59" s="305"/>
    </row>
    <row r="60" spans="1:15" ht="21" customHeight="1">
      <c r="A60" s="134"/>
      <c r="B60" s="126">
        <v>9</v>
      </c>
      <c r="C60" s="305">
        <v>9</v>
      </c>
      <c r="D60" s="305"/>
      <c r="E60" s="305" t="s">
        <v>430</v>
      </c>
      <c r="F60" s="305"/>
      <c r="G60" s="305"/>
    </row>
    <row r="61" spans="1:15" ht="21.75" customHeight="1">
      <c r="A61" s="125"/>
      <c r="B61" s="128">
        <v>10</v>
      </c>
      <c r="C61" s="314">
        <v>10</v>
      </c>
      <c r="D61" s="314"/>
      <c r="E61" s="314" t="s">
        <v>431</v>
      </c>
      <c r="F61" s="314"/>
      <c r="G61" s="314"/>
    </row>
    <row r="62" spans="1:15">
      <c r="A62" s="135"/>
      <c r="B62" s="135"/>
      <c r="C62" s="315"/>
      <c r="D62" s="315"/>
      <c r="E62" s="315"/>
      <c r="F62" s="315"/>
      <c r="G62" s="315"/>
    </row>
    <row r="90" ht="15.75" customHeight="1"/>
    <row r="92" ht="15.75" customHeight="1"/>
    <row r="103" ht="16.5" customHeight="1"/>
    <row r="114" ht="16.5" customHeight="1"/>
    <row r="125" ht="16.5" customHeight="1"/>
    <row r="136" ht="18" customHeight="1"/>
    <row r="147" ht="16.5" customHeight="1"/>
  </sheetData>
  <mergeCells count="77">
    <mergeCell ref="B5:B6"/>
    <mergeCell ref="C5:G5"/>
    <mergeCell ref="P5:P6"/>
    <mergeCell ref="Q5:Q6"/>
    <mergeCell ref="R5:R6"/>
    <mergeCell ref="O5:O6"/>
    <mergeCell ref="H5:H6"/>
    <mergeCell ref="I5:I6"/>
    <mergeCell ref="J5:N5"/>
    <mergeCell ref="C51:D51"/>
    <mergeCell ref="C52:D52"/>
    <mergeCell ref="C61:D61"/>
    <mergeCell ref="C62:D62"/>
    <mergeCell ref="E61:G61"/>
    <mergeCell ref="E62:G62"/>
    <mergeCell ref="B58:D58"/>
    <mergeCell ref="E58:G58"/>
    <mergeCell ref="C60:D60"/>
    <mergeCell ref="E60:G60"/>
    <mergeCell ref="C56:D56"/>
    <mergeCell ref="E56:G56"/>
    <mergeCell ref="E57:G57"/>
    <mergeCell ref="E59:G59"/>
    <mergeCell ref="C55:D55"/>
    <mergeCell ref="A19:A20"/>
    <mergeCell ref="B19:B20"/>
    <mergeCell ref="C19:G19"/>
    <mergeCell ref="A21:A32"/>
    <mergeCell ref="A1:R1"/>
    <mergeCell ref="A7:A18"/>
    <mergeCell ref="C7:G7"/>
    <mergeCell ref="H19:H20"/>
    <mergeCell ref="I19:I20"/>
    <mergeCell ref="J19:N19"/>
    <mergeCell ref="H7:H18"/>
    <mergeCell ref="I11:N11"/>
    <mergeCell ref="I15:N15"/>
    <mergeCell ref="A2:R2"/>
    <mergeCell ref="A3:R3"/>
    <mergeCell ref="A5:A6"/>
    <mergeCell ref="C57:D57"/>
    <mergeCell ref="C59:D59"/>
    <mergeCell ref="B11:G11"/>
    <mergeCell ref="B15:G15"/>
    <mergeCell ref="C53:D53"/>
    <mergeCell ref="E53:G53"/>
    <mergeCell ref="B48:G48"/>
    <mergeCell ref="E51:G51"/>
    <mergeCell ref="E54:G54"/>
    <mergeCell ref="C50:D50"/>
    <mergeCell ref="E55:G55"/>
    <mergeCell ref="E52:G52"/>
    <mergeCell ref="C49:D49"/>
    <mergeCell ref="E49:G49"/>
    <mergeCell ref="B54:D54"/>
    <mergeCell ref="E50:G50"/>
    <mergeCell ref="H21:H32"/>
    <mergeCell ref="B25:G25"/>
    <mergeCell ref="I25:N25"/>
    <mergeCell ref="B29:G29"/>
    <mergeCell ref="I29:N29"/>
    <mergeCell ref="K51:O51"/>
    <mergeCell ref="K50:O50"/>
    <mergeCell ref="K55:O55"/>
    <mergeCell ref="A33:A34"/>
    <mergeCell ref="B33:B34"/>
    <mergeCell ref="C33:G33"/>
    <mergeCell ref="A35:A46"/>
    <mergeCell ref="B39:G39"/>
    <mergeCell ref="B43:G43"/>
    <mergeCell ref="H33:H34"/>
    <mergeCell ref="I33:I34"/>
    <mergeCell ref="J33:N33"/>
    <mergeCell ref="H35:H46"/>
    <mergeCell ref="I39:N39"/>
    <mergeCell ref="I43:N43"/>
    <mergeCell ref="I44:N46"/>
  </mergeCells>
  <printOptions horizontalCentered="1"/>
  <pageMargins left="0.39370078740157499" right="1.1811023622047201" top="0.39370078740157499" bottom="0.39370078740157499" header="0.31496062992126" footer="0.31496062992126"/>
  <pageSetup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zoomScale="91" zoomScaleNormal="91" workbookViewId="0">
      <pane ySplit="4" topLeftCell="A5" activePane="bottomLeft" state="frozen"/>
      <selection pane="bottomLeft" activeCell="E32" sqref="E32"/>
    </sheetView>
  </sheetViews>
  <sheetFormatPr defaultRowHeight="12.75"/>
  <cols>
    <col min="2" max="2" width="33.7109375" customWidth="1"/>
    <col min="3" max="3" width="24.7109375" customWidth="1"/>
    <col min="4" max="4" width="10.5703125" customWidth="1"/>
    <col min="5" max="5" width="14.140625" customWidth="1"/>
    <col min="6" max="6" width="11.7109375" customWidth="1"/>
    <col min="7" max="7" width="7.42578125" customWidth="1"/>
    <col min="8" max="8" width="8.85546875" customWidth="1"/>
    <col min="9" max="11" width="5.28515625" customWidth="1"/>
    <col min="12" max="12" width="7.85546875" customWidth="1"/>
    <col min="13" max="13" width="8.28515625" customWidth="1"/>
    <col min="15" max="15" width="11.7109375" customWidth="1"/>
    <col min="16" max="16" width="16.42578125" customWidth="1"/>
    <col min="17" max="17" width="7" customWidth="1"/>
    <col min="18" max="18" width="21.42578125" customWidth="1"/>
    <col min="19" max="19" width="14.28515625" customWidth="1"/>
    <col min="20" max="20" width="11.28515625" customWidth="1"/>
    <col min="21" max="21" width="10.7109375" customWidth="1"/>
  </cols>
  <sheetData>
    <row r="1" spans="1:23" ht="13.5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3" ht="18.75" customHeight="1" thickTop="1">
      <c r="A2" s="331" t="s">
        <v>219</v>
      </c>
      <c r="B2" s="331" t="s">
        <v>162</v>
      </c>
      <c r="C2" s="331" t="s">
        <v>163</v>
      </c>
      <c r="D2" s="342" t="s">
        <v>164</v>
      </c>
      <c r="E2" s="342"/>
      <c r="F2" s="342"/>
      <c r="G2" s="331" t="s">
        <v>244</v>
      </c>
      <c r="H2" s="351" t="s">
        <v>283</v>
      </c>
      <c r="I2" s="351"/>
      <c r="J2" s="351"/>
      <c r="K2" s="351"/>
      <c r="L2" s="351"/>
      <c r="M2" s="351"/>
      <c r="N2" s="351"/>
      <c r="O2" s="348" t="s">
        <v>287</v>
      </c>
      <c r="P2" s="67"/>
      <c r="Q2" s="334" t="s">
        <v>219</v>
      </c>
      <c r="R2" s="336" t="s">
        <v>162</v>
      </c>
      <c r="S2" s="343" t="s">
        <v>163</v>
      </c>
      <c r="T2" s="345" t="s">
        <v>164</v>
      </c>
      <c r="U2" s="346"/>
      <c r="V2" s="347"/>
      <c r="W2" s="343" t="s">
        <v>244</v>
      </c>
    </row>
    <row r="3" spans="1:23" ht="40.5" customHeight="1" thickBot="1">
      <c r="A3" s="332"/>
      <c r="B3" s="332"/>
      <c r="C3" s="332"/>
      <c r="D3" s="338" t="s">
        <v>172</v>
      </c>
      <c r="E3" s="338" t="s">
        <v>173</v>
      </c>
      <c r="F3" s="338" t="s">
        <v>174</v>
      </c>
      <c r="G3" s="332"/>
      <c r="H3" s="340" t="s">
        <v>284</v>
      </c>
      <c r="I3" s="352" t="s">
        <v>285</v>
      </c>
      <c r="J3" s="353"/>
      <c r="K3" s="354"/>
      <c r="L3" s="340" t="s">
        <v>286</v>
      </c>
      <c r="M3" s="340" t="s">
        <v>288</v>
      </c>
      <c r="N3" s="340" t="s">
        <v>324</v>
      </c>
      <c r="O3" s="349"/>
      <c r="P3" s="67"/>
      <c r="Q3" s="335"/>
      <c r="R3" s="337"/>
      <c r="S3" s="344"/>
      <c r="T3" s="16" t="s">
        <v>172</v>
      </c>
      <c r="U3" s="17" t="s">
        <v>173</v>
      </c>
      <c r="V3" s="17" t="s">
        <v>174</v>
      </c>
      <c r="W3" s="344"/>
    </row>
    <row r="4" spans="1:23" ht="16.5" customHeight="1" thickTop="1" thickBot="1">
      <c r="A4" s="333"/>
      <c r="B4" s="333"/>
      <c r="C4" s="333"/>
      <c r="D4" s="339"/>
      <c r="E4" s="339"/>
      <c r="F4" s="339"/>
      <c r="G4" s="333"/>
      <c r="H4" s="341"/>
      <c r="I4" s="93">
        <v>7</v>
      </c>
      <c r="J4" s="93">
        <v>8</v>
      </c>
      <c r="K4" s="93">
        <v>9</v>
      </c>
      <c r="L4" s="341"/>
      <c r="M4" s="341"/>
      <c r="N4" s="341"/>
      <c r="O4" s="350"/>
      <c r="P4" s="69"/>
    </row>
    <row r="5" spans="1:23" ht="16.5" customHeight="1" thickTop="1">
      <c r="A5" s="65">
        <v>1</v>
      </c>
      <c r="B5" s="64" t="s">
        <v>365</v>
      </c>
      <c r="C5" s="88" t="s">
        <v>247</v>
      </c>
      <c r="D5" s="89" t="s">
        <v>258</v>
      </c>
      <c r="E5" s="89"/>
      <c r="F5" s="89"/>
      <c r="G5" s="91">
        <v>6</v>
      </c>
      <c r="H5" s="82"/>
      <c r="I5" s="82"/>
      <c r="J5" s="82"/>
      <c r="K5" s="82"/>
      <c r="L5" s="82"/>
      <c r="M5" s="82"/>
      <c r="N5" s="82">
        <v>18</v>
      </c>
      <c r="O5" s="92">
        <f>SUM(G5:N5)</f>
        <v>24</v>
      </c>
      <c r="P5" s="70"/>
      <c r="Q5" s="19">
        <v>1</v>
      </c>
      <c r="R5" s="20" t="s">
        <v>47</v>
      </c>
      <c r="S5" s="21"/>
      <c r="T5" s="22"/>
      <c r="U5" s="23"/>
      <c r="V5" s="23"/>
      <c r="W5" s="24"/>
    </row>
    <row r="6" spans="1:23" ht="16.5" customHeight="1">
      <c r="A6" s="66">
        <v>2</v>
      </c>
      <c r="B6" s="41" t="s">
        <v>366</v>
      </c>
      <c r="C6" s="42" t="s">
        <v>372</v>
      </c>
      <c r="D6" s="52"/>
      <c r="E6" s="43" t="s">
        <v>268</v>
      </c>
      <c r="F6" s="43"/>
      <c r="G6" s="48">
        <v>24</v>
      </c>
      <c r="H6" s="49"/>
      <c r="I6" s="49"/>
      <c r="J6" s="49"/>
      <c r="K6" s="49"/>
      <c r="L6" s="49"/>
      <c r="M6" s="49"/>
      <c r="N6" s="49"/>
      <c r="O6" s="68">
        <f>SUM(G6:N6)</f>
        <v>24</v>
      </c>
      <c r="P6" s="70"/>
      <c r="Q6" s="25">
        <v>2</v>
      </c>
      <c r="R6" s="26" t="s">
        <v>39</v>
      </c>
      <c r="S6" s="27" t="s">
        <v>296</v>
      </c>
      <c r="T6" s="54" t="s">
        <v>263</v>
      </c>
      <c r="U6" s="80" t="s">
        <v>295</v>
      </c>
      <c r="V6" s="80"/>
      <c r="W6" s="29">
        <v>22</v>
      </c>
    </row>
    <row r="7" spans="1:23" ht="16.5" customHeight="1">
      <c r="A7" s="66">
        <v>3</v>
      </c>
      <c r="B7" s="41" t="s">
        <v>105</v>
      </c>
      <c r="C7" s="42" t="s">
        <v>291</v>
      </c>
      <c r="D7" s="84" t="s">
        <v>381</v>
      </c>
      <c r="E7" s="43"/>
      <c r="F7" s="44"/>
      <c r="G7" s="48">
        <v>24</v>
      </c>
      <c r="H7" s="49"/>
      <c r="I7" s="49"/>
      <c r="J7" s="49"/>
      <c r="K7" s="49"/>
      <c r="L7" s="49"/>
      <c r="M7" s="49"/>
      <c r="N7" s="49"/>
      <c r="O7" s="68">
        <f t="shared" ref="O7:O69" si="0">SUM(G7:N7)</f>
        <v>24</v>
      </c>
      <c r="P7" s="70"/>
      <c r="Q7" s="25">
        <v>3</v>
      </c>
      <c r="R7" s="26" t="s">
        <v>105</v>
      </c>
      <c r="S7" s="27" t="s">
        <v>297</v>
      </c>
      <c r="T7" s="28" t="s">
        <v>298</v>
      </c>
      <c r="U7" s="80"/>
      <c r="V7" s="81"/>
      <c r="W7" s="29">
        <v>22</v>
      </c>
    </row>
    <row r="8" spans="1:23" ht="16.5" customHeight="1">
      <c r="A8" s="66">
        <v>4</v>
      </c>
      <c r="B8" s="41" t="s">
        <v>48</v>
      </c>
      <c r="C8" s="45" t="s">
        <v>252</v>
      </c>
      <c r="D8" s="84" t="s">
        <v>263</v>
      </c>
      <c r="E8" s="43"/>
      <c r="F8" s="43" t="s">
        <v>256</v>
      </c>
      <c r="G8" s="48">
        <v>25</v>
      </c>
      <c r="H8" s="49"/>
      <c r="I8" s="49"/>
      <c r="J8" s="49"/>
      <c r="K8" s="49"/>
      <c r="L8" s="49"/>
      <c r="M8" s="49"/>
      <c r="N8" s="49"/>
      <c r="O8" s="68">
        <f t="shared" si="0"/>
        <v>25</v>
      </c>
      <c r="P8" s="70"/>
      <c r="Q8" s="25">
        <v>4</v>
      </c>
      <c r="R8" s="26" t="s">
        <v>48</v>
      </c>
      <c r="S8" s="30" t="s">
        <v>252</v>
      </c>
      <c r="T8" s="28" t="s">
        <v>274</v>
      </c>
      <c r="U8" s="80"/>
      <c r="V8" s="80" t="s">
        <v>256</v>
      </c>
      <c r="W8" s="29">
        <v>18</v>
      </c>
    </row>
    <row r="9" spans="1:23" ht="16.5" customHeight="1">
      <c r="A9" s="66">
        <v>5</v>
      </c>
      <c r="B9" s="41" t="s">
        <v>129</v>
      </c>
      <c r="C9" s="42" t="s">
        <v>277</v>
      </c>
      <c r="D9" s="84"/>
      <c r="E9" s="43"/>
      <c r="F9" s="43"/>
      <c r="G9" s="48"/>
      <c r="H9" s="49"/>
      <c r="I9" s="49"/>
      <c r="J9" s="49"/>
      <c r="K9" s="49"/>
      <c r="L9" s="49"/>
      <c r="M9" s="49"/>
      <c r="N9" s="49"/>
      <c r="O9" s="68">
        <v>24</v>
      </c>
      <c r="P9" s="70"/>
      <c r="Q9" s="25">
        <v>5</v>
      </c>
      <c r="R9" s="26" t="s">
        <v>129</v>
      </c>
      <c r="S9" s="27" t="s">
        <v>299</v>
      </c>
      <c r="T9" s="28" t="s">
        <v>263</v>
      </c>
      <c r="U9" s="80"/>
      <c r="V9" s="80" t="s">
        <v>251</v>
      </c>
      <c r="W9" s="29">
        <v>16</v>
      </c>
    </row>
    <row r="10" spans="1:23" ht="16.5" customHeight="1">
      <c r="A10" s="66">
        <v>6</v>
      </c>
      <c r="B10" s="41" t="s">
        <v>50</v>
      </c>
      <c r="C10" s="45" t="s">
        <v>252</v>
      </c>
      <c r="D10" s="84"/>
      <c r="E10" s="43" t="s">
        <v>249</v>
      </c>
      <c r="F10" s="43"/>
      <c r="G10" s="48">
        <v>25</v>
      </c>
      <c r="H10" s="49"/>
      <c r="I10" s="49"/>
      <c r="J10" s="49"/>
      <c r="K10" s="49"/>
      <c r="L10" s="49"/>
      <c r="M10" s="49"/>
      <c r="N10" s="49"/>
      <c r="O10" s="68">
        <f t="shared" si="0"/>
        <v>25</v>
      </c>
      <c r="P10" s="70"/>
      <c r="Q10" s="25">
        <v>6</v>
      </c>
      <c r="R10" s="26" t="s">
        <v>50</v>
      </c>
      <c r="S10" s="30" t="s">
        <v>252</v>
      </c>
      <c r="T10" s="54" t="s">
        <v>255</v>
      </c>
      <c r="U10" s="80"/>
      <c r="V10" s="80"/>
      <c r="W10" s="29"/>
    </row>
    <row r="11" spans="1:23" ht="16.5" customHeight="1">
      <c r="A11" s="66">
        <v>7</v>
      </c>
      <c r="B11" s="41" t="s">
        <v>70</v>
      </c>
      <c r="C11" s="42" t="s">
        <v>13</v>
      </c>
      <c r="D11" s="84" t="s">
        <v>272</v>
      </c>
      <c r="E11" s="43"/>
      <c r="F11" s="43"/>
      <c r="G11" s="48">
        <v>24</v>
      </c>
      <c r="H11" s="49"/>
      <c r="I11" s="49"/>
      <c r="J11" s="49"/>
      <c r="K11" s="49"/>
      <c r="L11" s="49"/>
      <c r="M11" s="49"/>
      <c r="N11" s="49"/>
      <c r="O11" s="68">
        <f t="shared" si="0"/>
        <v>24</v>
      </c>
      <c r="P11" s="70"/>
      <c r="Q11" s="25">
        <v>7</v>
      </c>
      <c r="R11" s="26" t="s">
        <v>70</v>
      </c>
      <c r="S11" s="27" t="s">
        <v>13</v>
      </c>
      <c r="T11" s="28" t="s">
        <v>272</v>
      </c>
      <c r="U11" s="80"/>
      <c r="V11" s="80"/>
      <c r="W11" s="29">
        <v>20</v>
      </c>
    </row>
    <row r="12" spans="1:23" ht="16.5" customHeight="1">
      <c r="A12" s="66">
        <v>8</v>
      </c>
      <c r="B12" s="41" t="s">
        <v>72</v>
      </c>
      <c r="C12" s="42" t="s">
        <v>13</v>
      </c>
      <c r="D12" s="40"/>
      <c r="E12" s="43" t="s">
        <v>250</v>
      </c>
      <c r="F12" s="43"/>
      <c r="G12" s="48">
        <v>12</v>
      </c>
      <c r="H12" s="49"/>
      <c r="I12" s="49"/>
      <c r="J12" s="49"/>
      <c r="K12" s="49"/>
      <c r="L12" s="49"/>
      <c r="M12" s="49"/>
      <c r="N12" s="49">
        <v>12</v>
      </c>
      <c r="O12" s="68">
        <f t="shared" si="0"/>
        <v>24</v>
      </c>
      <c r="P12" s="70"/>
      <c r="Q12" s="25">
        <v>8</v>
      </c>
      <c r="R12" s="26" t="s">
        <v>72</v>
      </c>
      <c r="S12" s="27" t="s">
        <v>13</v>
      </c>
      <c r="T12" s="25"/>
      <c r="U12" s="80"/>
      <c r="V12" s="80" t="s">
        <v>261</v>
      </c>
      <c r="W12" s="29">
        <v>10</v>
      </c>
    </row>
    <row r="13" spans="1:23" ht="16.5" customHeight="1">
      <c r="A13" s="66">
        <v>9</v>
      </c>
      <c r="B13" s="41" t="s">
        <v>177</v>
      </c>
      <c r="C13" s="42" t="s">
        <v>291</v>
      </c>
      <c r="D13" s="40" t="s">
        <v>382</v>
      </c>
      <c r="E13" s="43"/>
      <c r="F13" s="43"/>
      <c r="G13" s="48">
        <v>12</v>
      </c>
      <c r="H13" s="77">
        <v>12</v>
      </c>
      <c r="I13" s="49"/>
      <c r="J13" s="49"/>
      <c r="K13" s="49"/>
      <c r="L13" s="49"/>
      <c r="M13" s="49"/>
      <c r="N13" s="49"/>
      <c r="O13" s="68">
        <f t="shared" si="0"/>
        <v>24</v>
      </c>
      <c r="P13" s="70"/>
      <c r="Q13" s="25">
        <v>9</v>
      </c>
      <c r="R13" s="26" t="s">
        <v>177</v>
      </c>
      <c r="S13" s="27" t="s">
        <v>11</v>
      </c>
      <c r="T13" s="25" t="s">
        <v>258</v>
      </c>
      <c r="U13" s="80"/>
      <c r="V13" s="80"/>
      <c r="W13" s="29">
        <v>12</v>
      </c>
    </row>
    <row r="14" spans="1:23" ht="16.5" customHeight="1">
      <c r="A14" s="66">
        <v>10</v>
      </c>
      <c r="B14" s="41" t="s">
        <v>367</v>
      </c>
      <c r="C14" s="42" t="s">
        <v>291</v>
      </c>
      <c r="D14" s="84"/>
      <c r="E14" s="43" t="s">
        <v>378</v>
      </c>
      <c r="F14" s="53"/>
      <c r="G14" s="48">
        <v>24</v>
      </c>
      <c r="H14" s="49"/>
      <c r="I14" s="49"/>
      <c r="J14" s="49"/>
      <c r="K14" s="49"/>
      <c r="L14" s="49"/>
      <c r="M14" s="49"/>
      <c r="N14" s="49"/>
      <c r="O14" s="68">
        <f t="shared" si="0"/>
        <v>24</v>
      </c>
      <c r="P14" s="70"/>
      <c r="Q14" s="25">
        <v>10</v>
      </c>
      <c r="R14" s="26" t="s">
        <v>178</v>
      </c>
      <c r="S14" s="27" t="s">
        <v>300</v>
      </c>
      <c r="T14" s="25"/>
      <c r="U14" s="80" t="s">
        <v>273</v>
      </c>
      <c r="V14" s="55" t="s">
        <v>272</v>
      </c>
      <c r="W14" s="29">
        <v>24</v>
      </c>
    </row>
    <row r="15" spans="1:23" ht="16.5" customHeight="1">
      <c r="A15" s="66">
        <v>11</v>
      </c>
      <c r="B15" s="41" t="s">
        <v>35</v>
      </c>
      <c r="C15" s="45" t="s">
        <v>247</v>
      </c>
      <c r="D15" s="84"/>
      <c r="E15" s="43" t="s">
        <v>248</v>
      </c>
      <c r="F15" s="43" t="s">
        <v>165</v>
      </c>
      <c r="G15" s="48">
        <v>22</v>
      </c>
      <c r="H15" s="49"/>
      <c r="I15" s="49"/>
      <c r="J15" s="49"/>
      <c r="K15" s="49"/>
      <c r="L15" s="49"/>
      <c r="M15" s="49">
        <v>2</v>
      </c>
      <c r="N15" s="49"/>
      <c r="O15" s="68">
        <f t="shared" si="0"/>
        <v>24</v>
      </c>
      <c r="P15" s="70"/>
      <c r="Q15" s="25">
        <v>11</v>
      </c>
      <c r="R15" s="26" t="s">
        <v>35</v>
      </c>
      <c r="S15" s="27" t="s">
        <v>247</v>
      </c>
      <c r="T15" s="28"/>
      <c r="U15" s="80"/>
      <c r="V15" s="80" t="s">
        <v>268</v>
      </c>
      <c r="W15" s="29">
        <v>16</v>
      </c>
    </row>
    <row r="16" spans="1:23" ht="16.5" customHeight="1">
      <c r="A16" s="66">
        <v>12</v>
      </c>
      <c r="B16" s="41" t="s">
        <v>179</v>
      </c>
      <c r="C16" s="45" t="s">
        <v>252</v>
      </c>
      <c r="D16" s="84" t="s">
        <v>165</v>
      </c>
      <c r="E16" s="43"/>
      <c r="F16" s="43" t="s">
        <v>253</v>
      </c>
      <c r="G16" s="48">
        <v>25</v>
      </c>
      <c r="H16" s="49"/>
      <c r="I16" s="49"/>
      <c r="J16" s="49"/>
      <c r="K16" s="49"/>
      <c r="L16" s="49"/>
      <c r="M16" s="49"/>
      <c r="N16" s="49"/>
      <c r="O16" s="68">
        <f t="shared" si="0"/>
        <v>25</v>
      </c>
      <c r="P16" s="70"/>
      <c r="Q16" s="25">
        <v>12</v>
      </c>
      <c r="R16" s="26" t="s">
        <v>179</v>
      </c>
      <c r="S16" s="30" t="s">
        <v>252</v>
      </c>
      <c r="T16" s="28" t="s">
        <v>250</v>
      </c>
      <c r="U16" s="80"/>
      <c r="V16" s="80" t="s">
        <v>253</v>
      </c>
      <c r="W16" s="29">
        <v>24</v>
      </c>
    </row>
    <row r="17" spans="1:23" ht="16.5" customHeight="1">
      <c r="A17" s="66">
        <v>13</v>
      </c>
      <c r="B17" s="41" t="s">
        <v>111</v>
      </c>
      <c r="C17" s="42" t="s">
        <v>11</v>
      </c>
      <c r="D17" s="84"/>
      <c r="F17" s="43" t="s">
        <v>262</v>
      </c>
      <c r="G17" s="48">
        <v>12</v>
      </c>
      <c r="H17" s="49"/>
      <c r="I17" s="49"/>
      <c r="J17" s="49"/>
      <c r="K17" s="49"/>
      <c r="L17" s="49"/>
      <c r="M17" s="49"/>
      <c r="N17" s="49">
        <v>12</v>
      </c>
      <c r="O17" s="68">
        <f t="shared" si="0"/>
        <v>24</v>
      </c>
      <c r="P17" s="70"/>
      <c r="Q17" s="25">
        <v>13</v>
      </c>
      <c r="R17" s="26" t="s">
        <v>111</v>
      </c>
      <c r="S17" s="30" t="s">
        <v>11</v>
      </c>
      <c r="T17" s="28"/>
      <c r="U17" s="80"/>
      <c r="V17" s="80" t="s">
        <v>258</v>
      </c>
      <c r="W17" s="29">
        <v>12</v>
      </c>
    </row>
    <row r="18" spans="1:23" ht="16.5" customHeight="1">
      <c r="A18" s="66">
        <v>14</v>
      </c>
      <c r="B18" s="41" t="s">
        <v>123</v>
      </c>
      <c r="C18" s="42" t="s">
        <v>270</v>
      </c>
      <c r="D18" s="84" t="s">
        <v>269</v>
      </c>
      <c r="E18" s="43"/>
      <c r="F18" s="43"/>
      <c r="G18" s="48">
        <v>12</v>
      </c>
      <c r="H18" s="49"/>
      <c r="I18" s="49">
        <v>12</v>
      </c>
      <c r="J18" s="49"/>
      <c r="K18" s="49"/>
      <c r="L18" s="49"/>
      <c r="M18" s="49"/>
      <c r="N18" s="49"/>
      <c r="O18" s="68">
        <f t="shared" si="0"/>
        <v>24</v>
      </c>
      <c r="P18" s="70"/>
      <c r="Q18" s="25">
        <v>14</v>
      </c>
      <c r="R18" s="26" t="s">
        <v>123</v>
      </c>
      <c r="S18" s="30" t="s">
        <v>270</v>
      </c>
      <c r="T18" s="28"/>
      <c r="U18" s="80" t="s">
        <v>248</v>
      </c>
      <c r="V18" s="80"/>
      <c r="W18" s="29">
        <v>20</v>
      </c>
    </row>
    <row r="19" spans="1:23" ht="16.5" customHeight="1">
      <c r="A19" s="66">
        <v>15</v>
      </c>
      <c r="B19" s="41" t="s">
        <v>180</v>
      </c>
      <c r="C19" s="42" t="s">
        <v>291</v>
      </c>
      <c r="D19" s="84" t="s">
        <v>380</v>
      </c>
      <c r="E19" s="43"/>
      <c r="F19" s="43"/>
      <c r="G19" s="78">
        <v>24</v>
      </c>
      <c r="H19" s="49"/>
      <c r="I19" s="49"/>
      <c r="J19" s="49"/>
      <c r="K19" s="49"/>
      <c r="L19" s="49"/>
      <c r="M19" s="49"/>
      <c r="N19" s="49"/>
      <c r="O19" s="68">
        <f t="shared" si="0"/>
        <v>24</v>
      </c>
      <c r="P19" s="70"/>
      <c r="Q19" s="25">
        <v>15</v>
      </c>
      <c r="R19" s="26" t="s">
        <v>180</v>
      </c>
      <c r="S19" s="27" t="s">
        <v>297</v>
      </c>
      <c r="T19" s="28" t="s">
        <v>264</v>
      </c>
      <c r="U19" s="80"/>
      <c r="V19" s="55" t="s">
        <v>271</v>
      </c>
      <c r="W19" s="29">
        <v>24</v>
      </c>
    </row>
    <row r="20" spans="1:23" ht="16.5" customHeight="1">
      <c r="A20" s="66">
        <v>16</v>
      </c>
      <c r="B20" s="41" t="s">
        <v>181</v>
      </c>
      <c r="C20" s="42" t="s">
        <v>379</v>
      </c>
      <c r="D20" s="84"/>
      <c r="E20" s="53"/>
      <c r="F20" s="43" t="s">
        <v>263</v>
      </c>
      <c r="G20" s="48">
        <v>12</v>
      </c>
      <c r="H20" s="49"/>
      <c r="I20" s="49"/>
      <c r="J20" s="49"/>
      <c r="K20" s="49"/>
      <c r="L20" s="49"/>
      <c r="M20" s="49"/>
      <c r="N20" s="50">
        <v>12</v>
      </c>
      <c r="O20" s="68">
        <f t="shared" si="0"/>
        <v>24</v>
      </c>
      <c r="P20" s="70"/>
      <c r="Q20" s="25">
        <v>16</v>
      </c>
      <c r="R20" s="26" t="s">
        <v>181</v>
      </c>
      <c r="S20" s="30" t="s">
        <v>301</v>
      </c>
      <c r="T20" s="28"/>
      <c r="U20" s="55" t="s">
        <v>167</v>
      </c>
      <c r="V20" s="80" t="s">
        <v>264</v>
      </c>
      <c r="W20" s="29">
        <v>14</v>
      </c>
    </row>
    <row r="21" spans="1:23" ht="16.5" customHeight="1">
      <c r="A21" s="66">
        <v>17</v>
      </c>
      <c r="B21" s="41" t="s">
        <v>182</v>
      </c>
      <c r="C21" s="45" t="s">
        <v>252</v>
      </c>
      <c r="D21" s="84" t="s">
        <v>166</v>
      </c>
      <c r="E21" s="43"/>
      <c r="F21" s="43" t="s">
        <v>254</v>
      </c>
      <c r="G21" s="48">
        <v>25</v>
      </c>
      <c r="H21" s="49"/>
      <c r="I21" s="49"/>
      <c r="J21" s="49"/>
      <c r="K21" s="49"/>
      <c r="L21" s="49"/>
      <c r="M21" s="49"/>
      <c r="N21" s="50"/>
      <c r="O21" s="68">
        <f t="shared" si="0"/>
        <v>25</v>
      </c>
      <c r="P21" s="70"/>
      <c r="Q21" s="25">
        <v>17</v>
      </c>
      <c r="R21" s="26" t="s">
        <v>182</v>
      </c>
      <c r="S21" s="27" t="s">
        <v>252</v>
      </c>
      <c r="T21" s="28" t="s">
        <v>259</v>
      </c>
      <c r="U21" s="80"/>
      <c r="V21" s="80" t="s">
        <v>254</v>
      </c>
      <c r="W21" s="29">
        <v>24</v>
      </c>
    </row>
    <row r="22" spans="1:23" ht="16.5" customHeight="1">
      <c r="A22" s="66">
        <v>18</v>
      </c>
      <c r="B22" s="41" t="s">
        <v>183</v>
      </c>
      <c r="C22" s="42" t="s">
        <v>377</v>
      </c>
      <c r="D22" s="40"/>
      <c r="E22" s="43"/>
      <c r="F22" s="43" t="s">
        <v>378</v>
      </c>
      <c r="G22" s="48">
        <v>24</v>
      </c>
      <c r="H22" s="49"/>
      <c r="I22" s="49"/>
      <c r="J22" s="49"/>
      <c r="K22" s="49"/>
      <c r="L22" s="49"/>
      <c r="M22" s="49"/>
      <c r="N22" s="50"/>
      <c r="O22" s="68">
        <f>SUM(H22:N22)</f>
        <v>0</v>
      </c>
      <c r="P22" s="70"/>
      <c r="Q22" s="25">
        <v>18</v>
      </c>
      <c r="R22" s="26" t="s">
        <v>183</v>
      </c>
      <c r="S22" s="27" t="s">
        <v>303</v>
      </c>
      <c r="T22" s="28"/>
      <c r="U22" s="80"/>
      <c r="V22" s="80" t="s">
        <v>302</v>
      </c>
      <c r="W22" s="29">
        <v>24</v>
      </c>
    </row>
    <row r="23" spans="1:23" ht="16.5" customHeight="1">
      <c r="A23" s="66">
        <v>19</v>
      </c>
      <c r="B23" s="41" t="s">
        <v>184</v>
      </c>
      <c r="C23" s="45" t="s">
        <v>252</v>
      </c>
      <c r="D23" s="84" t="s">
        <v>267</v>
      </c>
      <c r="E23" s="43"/>
      <c r="F23" s="43"/>
      <c r="G23" s="48">
        <v>10</v>
      </c>
      <c r="H23" s="49"/>
      <c r="I23" s="49"/>
      <c r="J23" s="49"/>
      <c r="K23" s="49"/>
      <c r="L23" s="49"/>
      <c r="M23" s="49">
        <v>2</v>
      </c>
      <c r="N23" s="50">
        <v>12</v>
      </c>
      <c r="O23" s="68">
        <f t="shared" si="0"/>
        <v>24</v>
      </c>
      <c r="P23" s="70"/>
      <c r="Q23" s="25">
        <v>19</v>
      </c>
      <c r="R23" s="26" t="s">
        <v>184</v>
      </c>
      <c r="S23" s="30" t="s">
        <v>252</v>
      </c>
      <c r="T23" s="28" t="s">
        <v>262</v>
      </c>
      <c r="U23" s="80"/>
      <c r="V23" s="80"/>
      <c r="W23" s="29">
        <v>10</v>
      </c>
    </row>
    <row r="24" spans="1:23" ht="16.5" customHeight="1">
      <c r="A24" s="66">
        <v>20</v>
      </c>
      <c r="B24" s="41" t="s">
        <v>41</v>
      </c>
      <c r="C24" s="42" t="s">
        <v>20</v>
      </c>
      <c r="D24" s="84" t="s">
        <v>256</v>
      </c>
      <c r="E24" s="43"/>
      <c r="F24" s="43" t="s">
        <v>271</v>
      </c>
      <c r="G24" s="48">
        <v>24</v>
      </c>
      <c r="H24" s="49">
        <v>4</v>
      </c>
      <c r="I24" s="49"/>
      <c r="J24" s="49"/>
      <c r="K24" s="49"/>
      <c r="L24" s="49"/>
      <c r="M24" s="49">
        <v>2</v>
      </c>
      <c r="N24" s="50"/>
      <c r="O24" s="68">
        <f t="shared" si="0"/>
        <v>30</v>
      </c>
      <c r="P24" s="70"/>
      <c r="Q24" s="25">
        <v>20</v>
      </c>
      <c r="R24" s="26" t="s">
        <v>41</v>
      </c>
      <c r="S24" s="27" t="s">
        <v>20</v>
      </c>
      <c r="T24" s="25"/>
      <c r="U24" s="80"/>
      <c r="V24" s="80" t="s">
        <v>268</v>
      </c>
      <c r="W24" s="29">
        <v>16</v>
      </c>
    </row>
    <row r="25" spans="1:23" ht="16.5" customHeight="1">
      <c r="A25" s="66">
        <v>21</v>
      </c>
      <c r="B25" s="41" t="s">
        <v>322</v>
      </c>
      <c r="C25" s="45" t="s">
        <v>326</v>
      </c>
      <c r="D25" s="84" t="s">
        <v>249</v>
      </c>
      <c r="E25" s="43"/>
      <c r="F25" s="43"/>
      <c r="G25" s="48">
        <v>25</v>
      </c>
      <c r="H25" s="49"/>
      <c r="I25" s="49"/>
      <c r="J25" s="49"/>
      <c r="K25" s="49"/>
      <c r="L25" s="49"/>
      <c r="M25" s="49"/>
      <c r="N25" s="50"/>
      <c r="O25" s="68">
        <f t="shared" si="0"/>
        <v>25</v>
      </c>
      <c r="P25" s="70"/>
      <c r="Q25" s="25">
        <v>21</v>
      </c>
      <c r="R25" s="26" t="s">
        <v>305</v>
      </c>
      <c r="S25" s="27" t="s">
        <v>257</v>
      </c>
      <c r="T25" s="28" t="s">
        <v>249</v>
      </c>
      <c r="U25" s="80"/>
      <c r="V25" s="80"/>
      <c r="W25" s="29">
        <v>20</v>
      </c>
    </row>
    <row r="26" spans="1:23" ht="16.5" customHeight="1">
      <c r="A26" s="66">
        <v>22</v>
      </c>
      <c r="B26" s="41" t="s">
        <v>185</v>
      </c>
      <c r="C26" s="42" t="s">
        <v>276</v>
      </c>
      <c r="D26" s="52" t="s">
        <v>269</v>
      </c>
      <c r="E26" s="43" t="s">
        <v>262</v>
      </c>
      <c r="F26" s="53"/>
      <c r="G26" s="48">
        <v>24</v>
      </c>
      <c r="H26" s="49"/>
      <c r="I26" s="49"/>
      <c r="J26" s="49"/>
      <c r="K26" s="49"/>
      <c r="L26" s="49"/>
      <c r="M26" s="49"/>
      <c r="N26" s="50"/>
      <c r="O26" s="68">
        <f t="shared" si="0"/>
        <v>24</v>
      </c>
      <c r="P26" s="70"/>
      <c r="Q26" s="25">
        <v>22</v>
      </c>
      <c r="R26" s="26" t="s">
        <v>185</v>
      </c>
      <c r="S26" s="27" t="s">
        <v>304</v>
      </c>
      <c r="T26" s="28"/>
      <c r="U26" s="80" t="s">
        <v>264</v>
      </c>
      <c r="V26" s="55" t="s">
        <v>271</v>
      </c>
      <c r="W26" s="29">
        <v>24</v>
      </c>
    </row>
    <row r="27" spans="1:23" ht="16.5" customHeight="1">
      <c r="A27" s="66">
        <v>23</v>
      </c>
      <c r="B27" s="41" t="s">
        <v>186</v>
      </c>
      <c r="C27" s="45" t="s">
        <v>247</v>
      </c>
      <c r="D27" s="84" t="s">
        <v>264</v>
      </c>
      <c r="E27" s="43"/>
      <c r="F27" s="43" t="s">
        <v>373</v>
      </c>
      <c r="G27" s="48">
        <v>24</v>
      </c>
      <c r="H27" s="49"/>
      <c r="I27" s="49"/>
      <c r="J27" s="49"/>
      <c r="K27" s="49"/>
      <c r="L27" s="49"/>
      <c r="M27" s="49"/>
      <c r="N27" s="50"/>
      <c r="O27" s="68">
        <f t="shared" si="0"/>
        <v>24</v>
      </c>
      <c r="P27" s="70"/>
      <c r="Q27" s="25">
        <v>23</v>
      </c>
      <c r="R27" s="26" t="s">
        <v>186</v>
      </c>
      <c r="S27" s="27" t="s">
        <v>247</v>
      </c>
      <c r="T27" s="28" t="s">
        <v>248</v>
      </c>
      <c r="U27" s="80"/>
      <c r="V27" s="80" t="s">
        <v>256</v>
      </c>
      <c r="W27" s="29">
        <v>24</v>
      </c>
    </row>
    <row r="28" spans="1:23" ht="16.5" customHeight="1">
      <c r="A28" s="66">
        <v>24</v>
      </c>
      <c r="B28" s="41" t="s">
        <v>187</v>
      </c>
      <c r="C28" s="42" t="s">
        <v>15</v>
      </c>
      <c r="D28" s="84"/>
      <c r="E28" s="43"/>
      <c r="F28" s="43" t="s">
        <v>264</v>
      </c>
      <c r="G28" s="48">
        <v>12</v>
      </c>
      <c r="H28" s="49"/>
      <c r="I28" s="49"/>
      <c r="J28" s="49"/>
      <c r="K28" s="49"/>
      <c r="L28" s="49"/>
      <c r="M28" s="49"/>
      <c r="N28" s="50">
        <v>12</v>
      </c>
      <c r="O28" s="68">
        <f t="shared" si="0"/>
        <v>24</v>
      </c>
      <c r="P28" s="70"/>
      <c r="Q28" s="25">
        <v>24</v>
      </c>
      <c r="R28" s="26" t="s">
        <v>187</v>
      </c>
      <c r="S28" s="27" t="s">
        <v>15</v>
      </c>
      <c r="T28" s="28"/>
      <c r="U28" s="80"/>
      <c r="V28" s="80" t="s">
        <v>264</v>
      </c>
      <c r="W28" s="29">
        <v>15</v>
      </c>
    </row>
    <row r="29" spans="1:23" ht="16.5" customHeight="1">
      <c r="A29" s="66">
        <v>25</v>
      </c>
      <c r="B29" s="41" t="s">
        <v>188</v>
      </c>
      <c r="C29" s="42" t="s">
        <v>292</v>
      </c>
      <c r="D29" s="84" t="s">
        <v>261</v>
      </c>
      <c r="E29" s="43"/>
      <c r="F29" s="53" t="s">
        <v>400</v>
      </c>
      <c r="G29" s="48">
        <v>24</v>
      </c>
      <c r="H29" s="49"/>
      <c r="I29" s="49"/>
      <c r="J29" s="49"/>
      <c r="K29" s="49"/>
      <c r="L29" s="49"/>
      <c r="M29" s="49"/>
      <c r="N29" s="49"/>
      <c r="O29" s="68">
        <f t="shared" si="0"/>
        <v>24</v>
      </c>
      <c r="P29" s="70"/>
      <c r="Q29" s="25">
        <v>25</v>
      </c>
      <c r="R29" s="26" t="s">
        <v>188</v>
      </c>
      <c r="S29" s="27" t="s">
        <v>15</v>
      </c>
      <c r="T29" s="28"/>
      <c r="U29" s="80"/>
      <c r="V29" s="80" t="s">
        <v>263</v>
      </c>
      <c r="W29" s="29">
        <v>15</v>
      </c>
    </row>
    <row r="30" spans="1:23" ht="16.5" customHeight="1">
      <c r="A30" s="66">
        <v>26</v>
      </c>
      <c r="B30" s="41" t="s">
        <v>189</v>
      </c>
      <c r="C30" s="45" t="s">
        <v>252</v>
      </c>
      <c r="D30" s="84"/>
      <c r="E30" s="43" t="s">
        <v>251</v>
      </c>
      <c r="F30" s="43"/>
      <c r="G30" s="48">
        <v>25</v>
      </c>
      <c r="H30" s="49"/>
      <c r="I30" s="49"/>
      <c r="J30" s="49"/>
      <c r="K30" s="49"/>
      <c r="L30" s="49"/>
      <c r="M30" s="49"/>
      <c r="N30" s="49"/>
      <c r="O30" s="68">
        <f t="shared" si="0"/>
        <v>25</v>
      </c>
      <c r="P30" s="70"/>
      <c r="Q30" s="25">
        <v>26</v>
      </c>
      <c r="R30" s="26" t="s">
        <v>189</v>
      </c>
      <c r="S30" s="27" t="s">
        <v>252</v>
      </c>
      <c r="T30" s="28"/>
      <c r="U30" s="80" t="s">
        <v>269</v>
      </c>
      <c r="V30" s="80"/>
      <c r="W30" s="29">
        <v>24</v>
      </c>
    </row>
    <row r="31" spans="1:23" ht="16.5" customHeight="1">
      <c r="A31" s="66">
        <v>27</v>
      </c>
      <c r="B31" s="41" t="s">
        <v>131</v>
      </c>
      <c r="C31" s="42" t="s">
        <v>277</v>
      </c>
      <c r="D31" s="40" t="s">
        <v>171</v>
      </c>
      <c r="E31" s="43"/>
      <c r="F31" s="43" t="s">
        <v>248</v>
      </c>
      <c r="G31" s="48">
        <v>22</v>
      </c>
      <c r="H31" s="49"/>
      <c r="I31" s="49"/>
      <c r="J31" s="49"/>
      <c r="K31" s="49"/>
      <c r="L31" s="49"/>
      <c r="M31" s="49">
        <v>2</v>
      </c>
      <c r="N31" s="49"/>
      <c r="O31" s="68">
        <f t="shared" si="0"/>
        <v>24</v>
      </c>
      <c r="P31" s="70"/>
      <c r="Q31" s="25">
        <v>27</v>
      </c>
      <c r="R31" s="26" t="s">
        <v>131</v>
      </c>
      <c r="S31" s="27" t="s">
        <v>306</v>
      </c>
      <c r="T31" s="28"/>
      <c r="U31" s="80" t="s">
        <v>263</v>
      </c>
      <c r="V31" s="80" t="s">
        <v>249</v>
      </c>
      <c r="W31" s="29">
        <v>16</v>
      </c>
    </row>
    <row r="32" spans="1:23" ht="16.5" customHeight="1">
      <c r="A32" s="66">
        <v>28</v>
      </c>
      <c r="B32" s="41" t="s">
        <v>190</v>
      </c>
      <c r="C32" s="42" t="s">
        <v>13</v>
      </c>
      <c r="D32" s="84"/>
      <c r="E32" s="43"/>
      <c r="F32" s="43" t="s">
        <v>254</v>
      </c>
      <c r="G32" s="48">
        <v>24</v>
      </c>
      <c r="H32" s="49"/>
      <c r="I32" s="49"/>
      <c r="J32" s="49"/>
      <c r="K32" s="49"/>
      <c r="L32" s="49"/>
      <c r="M32" s="49"/>
      <c r="N32" s="49"/>
      <c r="O32" s="68">
        <f t="shared" si="0"/>
        <v>24</v>
      </c>
      <c r="P32" s="70"/>
      <c r="Q32" s="25">
        <v>28</v>
      </c>
      <c r="R32" s="26" t="s">
        <v>190</v>
      </c>
      <c r="S32" s="27" t="s">
        <v>13</v>
      </c>
      <c r="T32" s="28"/>
      <c r="U32" s="80" t="s">
        <v>250</v>
      </c>
      <c r="V32" s="80" t="s">
        <v>259</v>
      </c>
      <c r="W32" s="29">
        <v>20</v>
      </c>
    </row>
    <row r="33" spans="1:23" ht="16.5" customHeight="1">
      <c r="A33" s="66">
        <v>29</v>
      </c>
      <c r="B33" s="41" t="s">
        <v>91</v>
      </c>
      <c r="C33" s="42" t="s">
        <v>292</v>
      </c>
      <c r="D33" s="52"/>
      <c r="E33" s="43"/>
      <c r="F33" s="43" t="s">
        <v>385</v>
      </c>
      <c r="G33" s="48">
        <v>24</v>
      </c>
      <c r="H33" s="49"/>
      <c r="I33" s="49"/>
      <c r="J33" s="49"/>
      <c r="K33" s="49"/>
      <c r="L33" s="49"/>
      <c r="M33" s="49"/>
      <c r="N33" s="49"/>
      <c r="O33" s="68">
        <f t="shared" si="0"/>
        <v>24</v>
      </c>
      <c r="P33" s="70"/>
      <c r="Q33" s="25">
        <v>29</v>
      </c>
      <c r="R33" s="26" t="s">
        <v>91</v>
      </c>
      <c r="S33" s="27" t="s">
        <v>307</v>
      </c>
      <c r="T33" s="54" t="s">
        <v>260</v>
      </c>
      <c r="U33" s="80"/>
      <c r="V33" s="80" t="s">
        <v>273</v>
      </c>
      <c r="W33" s="29">
        <v>24</v>
      </c>
    </row>
    <row r="34" spans="1:23" ht="16.5" customHeight="1">
      <c r="A34" s="66">
        <v>30</v>
      </c>
      <c r="B34" s="41" t="s">
        <v>93</v>
      </c>
      <c r="C34" s="42" t="s">
        <v>292</v>
      </c>
      <c r="D34" s="52"/>
      <c r="E34" s="43" t="s">
        <v>388</v>
      </c>
      <c r="F34" s="43"/>
      <c r="G34" s="48">
        <v>22</v>
      </c>
      <c r="H34" s="49"/>
      <c r="I34" s="49"/>
      <c r="J34" s="49"/>
      <c r="K34" s="49"/>
      <c r="L34" s="49"/>
      <c r="M34" s="49">
        <v>2</v>
      </c>
      <c r="N34" s="49"/>
      <c r="O34" s="68">
        <f t="shared" si="0"/>
        <v>24</v>
      </c>
      <c r="P34" s="70"/>
      <c r="Q34" s="25">
        <v>30</v>
      </c>
      <c r="R34" s="26" t="s">
        <v>93</v>
      </c>
      <c r="S34" s="27" t="s">
        <v>15</v>
      </c>
      <c r="T34" s="25" t="s">
        <v>170</v>
      </c>
      <c r="U34" s="80" t="s">
        <v>265</v>
      </c>
      <c r="V34" s="80"/>
      <c r="W34" s="29">
        <v>22</v>
      </c>
    </row>
    <row r="35" spans="1:23" ht="16.5" customHeight="1">
      <c r="A35" s="66">
        <v>31</v>
      </c>
      <c r="B35" s="41" t="s">
        <v>76</v>
      </c>
      <c r="C35" s="42" t="s">
        <v>13</v>
      </c>
      <c r="D35" s="84" t="s">
        <v>250</v>
      </c>
      <c r="E35" s="43"/>
      <c r="F35" s="43"/>
      <c r="G35" s="48">
        <v>12</v>
      </c>
      <c r="H35" s="49"/>
      <c r="I35" s="49"/>
      <c r="J35" s="49"/>
      <c r="K35" s="49"/>
      <c r="L35" s="49"/>
      <c r="M35" s="49"/>
      <c r="N35" s="49">
        <v>12</v>
      </c>
      <c r="O35" s="68">
        <f t="shared" si="0"/>
        <v>24</v>
      </c>
      <c r="P35" s="70"/>
      <c r="Q35" s="25">
        <v>31</v>
      </c>
      <c r="R35" s="26" t="s">
        <v>76</v>
      </c>
      <c r="S35" s="27" t="s">
        <v>13</v>
      </c>
      <c r="T35" s="28"/>
      <c r="U35" s="80"/>
      <c r="V35" s="80" t="s">
        <v>260</v>
      </c>
      <c r="W35" s="29">
        <v>10</v>
      </c>
    </row>
    <row r="36" spans="1:23" ht="16.5" customHeight="1">
      <c r="A36" s="66">
        <v>32</v>
      </c>
      <c r="B36" s="41" t="s">
        <v>191</v>
      </c>
      <c r="C36" s="42" t="s">
        <v>257</v>
      </c>
      <c r="D36" s="84"/>
      <c r="E36" s="43" t="s">
        <v>251</v>
      </c>
      <c r="F36" s="43"/>
      <c r="G36" s="48">
        <v>25</v>
      </c>
      <c r="H36" s="49"/>
      <c r="I36" s="49"/>
      <c r="J36" s="49"/>
      <c r="K36" s="49"/>
      <c r="L36" s="49"/>
      <c r="M36" s="49"/>
      <c r="N36" s="49"/>
      <c r="O36" s="48">
        <f t="shared" si="0"/>
        <v>25</v>
      </c>
      <c r="P36" s="71"/>
      <c r="Q36" s="25">
        <v>32</v>
      </c>
      <c r="R36" s="26" t="s">
        <v>191</v>
      </c>
      <c r="S36" s="27" t="s">
        <v>257</v>
      </c>
      <c r="T36" s="28"/>
      <c r="U36" s="80" t="s">
        <v>251</v>
      </c>
      <c r="V36" s="80"/>
      <c r="W36" s="29">
        <v>20</v>
      </c>
    </row>
    <row r="37" spans="1:23" ht="16.5" customHeight="1">
      <c r="A37" s="66">
        <v>33</v>
      </c>
      <c r="B37" s="41" t="s">
        <v>95</v>
      </c>
      <c r="C37" s="42" t="s">
        <v>293</v>
      </c>
      <c r="D37" s="84"/>
      <c r="E37" s="43" t="s">
        <v>264</v>
      </c>
      <c r="F37" s="43"/>
      <c r="G37" s="48">
        <v>12</v>
      </c>
      <c r="H37" s="49"/>
      <c r="I37" s="49"/>
      <c r="J37" s="49"/>
      <c r="K37" s="49"/>
      <c r="L37" s="49"/>
      <c r="M37" s="49"/>
      <c r="N37" s="49">
        <v>12</v>
      </c>
      <c r="O37" s="68">
        <f t="shared" si="0"/>
        <v>24</v>
      </c>
      <c r="P37" s="70"/>
      <c r="Q37" s="25">
        <v>33</v>
      </c>
      <c r="R37" s="26" t="s">
        <v>95</v>
      </c>
      <c r="S37" s="27" t="s">
        <v>278</v>
      </c>
      <c r="T37" s="28" t="s">
        <v>264</v>
      </c>
      <c r="U37" s="80" t="s">
        <v>265</v>
      </c>
      <c r="V37" s="80"/>
      <c r="W37" s="29">
        <v>23</v>
      </c>
    </row>
    <row r="38" spans="1:23" ht="16.5" customHeight="1">
      <c r="A38" s="66">
        <v>34</v>
      </c>
      <c r="B38" s="41" t="s">
        <v>368</v>
      </c>
      <c r="C38" s="42" t="s">
        <v>257</v>
      </c>
      <c r="D38" s="84"/>
      <c r="E38" s="43"/>
      <c r="F38" s="43" t="s">
        <v>249</v>
      </c>
      <c r="G38" s="48">
        <v>25</v>
      </c>
      <c r="H38" s="49"/>
      <c r="I38" s="49"/>
      <c r="J38" s="49"/>
      <c r="K38" s="49"/>
      <c r="L38" s="49"/>
      <c r="M38" s="49"/>
      <c r="N38" s="49"/>
      <c r="O38" s="68">
        <f t="shared" si="0"/>
        <v>25</v>
      </c>
      <c r="P38" s="72"/>
      <c r="Q38" s="25">
        <v>34</v>
      </c>
      <c r="R38" s="26" t="s">
        <v>192</v>
      </c>
      <c r="S38" s="27" t="s">
        <v>257</v>
      </c>
      <c r="T38" s="28"/>
      <c r="U38" s="80"/>
      <c r="V38" s="80" t="s">
        <v>251</v>
      </c>
      <c r="W38" s="29">
        <v>20</v>
      </c>
    </row>
    <row r="39" spans="1:23" ht="16.5" customHeight="1">
      <c r="A39" s="66">
        <v>35</v>
      </c>
      <c r="B39" s="41" t="s">
        <v>193</v>
      </c>
      <c r="C39" s="42" t="s">
        <v>377</v>
      </c>
      <c r="D39" s="84"/>
      <c r="E39" s="43" t="s">
        <v>380</v>
      </c>
      <c r="F39" s="43"/>
      <c r="G39" s="48">
        <v>24</v>
      </c>
      <c r="H39" s="49"/>
      <c r="I39" s="49"/>
      <c r="J39" s="49"/>
      <c r="K39" s="49"/>
      <c r="L39" s="49"/>
      <c r="M39" s="49"/>
      <c r="N39" s="49"/>
      <c r="O39" s="68">
        <f t="shared" si="0"/>
        <v>24</v>
      </c>
      <c r="P39" s="70"/>
      <c r="Q39" s="25">
        <v>35</v>
      </c>
      <c r="R39" s="26" t="s">
        <v>193</v>
      </c>
      <c r="S39" s="27" t="s">
        <v>297</v>
      </c>
      <c r="T39" s="28"/>
      <c r="U39" s="80" t="s">
        <v>308</v>
      </c>
      <c r="V39" s="80"/>
      <c r="W39" s="29">
        <v>24</v>
      </c>
    </row>
    <row r="40" spans="1:23" ht="16.5" customHeight="1">
      <c r="A40" s="66">
        <v>36</v>
      </c>
      <c r="B40" s="41" t="s">
        <v>280</v>
      </c>
      <c r="C40" s="42" t="s">
        <v>294</v>
      </c>
      <c r="D40" s="79" t="s">
        <v>264</v>
      </c>
      <c r="E40" s="84" t="s">
        <v>395</v>
      </c>
      <c r="F40" s="43"/>
      <c r="G40" s="48">
        <v>24</v>
      </c>
      <c r="H40" s="49"/>
      <c r="I40" s="49"/>
      <c r="J40" s="49"/>
      <c r="K40" s="49"/>
      <c r="L40" s="49"/>
      <c r="M40" s="49"/>
      <c r="N40" s="49"/>
      <c r="O40" s="68">
        <f t="shared" si="0"/>
        <v>24</v>
      </c>
      <c r="P40" s="70"/>
      <c r="Q40" s="25">
        <v>36</v>
      </c>
      <c r="R40" s="26" t="s">
        <v>280</v>
      </c>
      <c r="S40" s="30" t="s">
        <v>13</v>
      </c>
      <c r="T40" s="28"/>
      <c r="U40" s="80" t="s">
        <v>323</v>
      </c>
      <c r="V40" s="80"/>
      <c r="W40" s="29">
        <v>20</v>
      </c>
    </row>
    <row r="41" spans="1:23" ht="16.5" customHeight="1">
      <c r="A41" s="66">
        <v>37</v>
      </c>
      <c r="B41" s="41" t="s">
        <v>194</v>
      </c>
      <c r="C41" s="42" t="s">
        <v>281</v>
      </c>
      <c r="D41" s="84" t="s">
        <v>275</v>
      </c>
      <c r="E41" s="43"/>
      <c r="F41" s="43" t="s">
        <v>248</v>
      </c>
      <c r="G41" s="48">
        <v>24</v>
      </c>
      <c r="H41" s="49"/>
      <c r="I41" s="49"/>
      <c r="J41" s="49"/>
      <c r="K41" s="49"/>
      <c r="L41" s="49"/>
      <c r="M41" s="49"/>
      <c r="N41" s="49"/>
      <c r="O41" s="68">
        <f t="shared" si="0"/>
        <v>24</v>
      </c>
      <c r="P41" s="70"/>
      <c r="Q41" s="25">
        <v>37</v>
      </c>
      <c r="R41" s="26" t="s">
        <v>194</v>
      </c>
      <c r="S41" s="27" t="s">
        <v>310</v>
      </c>
      <c r="T41" s="28" t="s">
        <v>309</v>
      </c>
      <c r="U41" s="80"/>
      <c r="V41" s="80" t="s">
        <v>248</v>
      </c>
      <c r="W41" s="29">
        <v>24</v>
      </c>
    </row>
    <row r="42" spans="1:23" ht="16.5" customHeight="1">
      <c r="A42" s="66">
        <v>38</v>
      </c>
      <c r="B42" s="41" t="s">
        <v>64</v>
      </c>
      <c r="C42" s="42" t="s">
        <v>257</v>
      </c>
      <c r="D42" s="84"/>
      <c r="E42" s="43" t="s">
        <v>249</v>
      </c>
      <c r="F42" s="43"/>
      <c r="G42" s="48">
        <v>25</v>
      </c>
      <c r="H42" s="49"/>
      <c r="I42" s="49"/>
      <c r="J42" s="49"/>
      <c r="K42" s="49"/>
      <c r="L42" s="49"/>
      <c r="M42" s="49"/>
      <c r="N42" s="49"/>
      <c r="O42" s="48">
        <f t="shared" si="0"/>
        <v>25</v>
      </c>
      <c r="P42" s="71"/>
      <c r="Q42" s="25">
        <v>38</v>
      </c>
      <c r="R42" s="26" t="s">
        <v>64</v>
      </c>
      <c r="S42" s="27" t="s">
        <v>257</v>
      </c>
      <c r="T42" s="28"/>
      <c r="U42" s="80" t="s">
        <v>249</v>
      </c>
      <c r="V42" s="80"/>
      <c r="W42" s="29">
        <v>20</v>
      </c>
    </row>
    <row r="43" spans="1:23" ht="16.5" customHeight="1">
      <c r="A43" s="66">
        <v>39</v>
      </c>
      <c r="B43" s="41" t="s">
        <v>195</v>
      </c>
      <c r="C43" s="42" t="s">
        <v>289</v>
      </c>
      <c r="D43" s="84"/>
      <c r="E43" s="43"/>
      <c r="F43" s="43" t="s">
        <v>263</v>
      </c>
      <c r="G43" s="48">
        <v>18</v>
      </c>
      <c r="H43" s="49"/>
      <c r="I43" s="49"/>
      <c r="J43" s="49"/>
      <c r="K43" s="49">
        <v>6</v>
      </c>
      <c r="L43" s="49"/>
      <c r="M43" s="49"/>
      <c r="N43" s="49"/>
      <c r="O43" s="68">
        <f t="shared" si="0"/>
        <v>24</v>
      </c>
      <c r="P43" s="70"/>
      <c r="Q43" s="25">
        <v>39</v>
      </c>
      <c r="R43" s="26" t="s">
        <v>195</v>
      </c>
      <c r="S43" s="27" t="s">
        <v>13</v>
      </c>
      <c r="T43" s="28"/>
      <c r="U43" s="80" t="s">
        <v>260</v>
      </c>
      <c r="V43" s="80" t="s">
        <v>250</v>
      </c>
      <c r="W43" s="29">
        <v>20</v>
      </c>
    </row>
    <row r="44" spans="1:23" ht="16.5" customHeight="1">
      <c r="A44" s="66">
        <v>40</v>
      </c>
      <c r="B44" s="41" t="s">
        <v>196</v>
      </c>
      <c r="C44" s="42" t="s">
        <v>294</v>
      </c>
      <c r="D44" s="52" t="s">
        <v>258</v>
      </c>
      <c r="E44" s="43"/>
      <c r="F44" s="43" t="s">
        <v>262</v>
      </c>
      <c r="G44" s="48">
        <v>24</v>
      </c>
      <c r="H44" s="49"/>
      <c r="I44" s="49"/>
      <c r="J44" s="49"/>
      <c r="K44" s="49"/>
      <c r="L44" s="49"/>
      <c r="M44" s="49"/>
      <c r="N44" s="49"/>
      <c r="O44" s="68">
        <f t="shared" si="0"/>
        <v>24</v>
      </c>
      <c r="P44" s="70"/>
      <c r="Q44" s="25">
        <v>40</v>
      </c>
      <c r="R44" s="26" t="s">
        <v>196</v>
      </c>
      <c r="S44" s="30" t="s">
        <v>13</v>
      </c>
      <c r="T44" s="28"/>
      <c r="U44" s="80" t="s">
        <v>261</v>
      </c>
      <c r="V44" s="80" t="s">
        <v>256</v>
      </c>
      <c r="W44" s="29">
        <v>20</v>
      </c>
    </row>
    <row r="45" spans="1:23" ht="16.5" customHeight="1">
      <c r="A45" s="66">
        <v>41</v>
      </c>
      <c r="B45" s="41" t="s">
        <v>197</v>
      </c>
      <c r="C45" s="42" t="s">
        <v>294</v>
      </c>
      <c r="D45" s="84" t="s">
        <v>394</v>
      </c>
      <c r="E45" s="53"/>
      <c r="F45" s="43"/>
      <c r="G45" s="48">
        <v>24</v>
      </c>
      <c r="H45" s="49"/>
      <c r="I45" s="49"/>
      <c r="J45" s="49"/>
      <c r="K45" s="49"/>
      <c r="L45" s="49"/>
      <c r="M45" s="49"/>
      <c r="N45" s="49"/>
      <c r="O45" s="68">
        <f t="shared" si="0"/>
        <v>24</v>
      </c>
      <c r="P45" s="70"/>
      <c r="Q45" s="25">
        <v>41</v>
      </c>
      <c r="R45" s="26" t="s">
        <v>197</v>
      </c>
      <c r="S45" s="27" t="s">
        <v>279</v>
      </c>
      <c r="T45" s="28" t="s">
        <v>250</v>
      </c>
      <c r="U45" s="80" t="s">
        <v>250</v>
      </c>
      <c r="V45" s="80"/>
      <c r="W45" s="29">
        <v>14</v>
      </c>
    </row>
    <row r="46" spans="1:23" ht="16.5" customHeight="1">
      <c r="A46" s="66">
        <v>42</v>
      </c>
      <c r="B46" s="41" t="s">
        <v>198</v>
      </c>
      <c r="C46" s="42" t="s">
        <v>277</v>
      </c>
      <c r="D46" s="84"/>
      <c r="E46" s="43" t="s">
        <v>248</v>
      </c>
      <c r="F46" s="43"/>
      <c r="G46" s="48">
        <v>20</v>
      </c>
      <c r="H46" s="49"/>
      <c r="I46" s="49"/>
      <c r="J46" s="49">
        <v>4</v>
      </c>
      <c r="K46" s="49"/>
      <c r="L46" s="49"/>
      <c r="M46" s="49"/>
      <c r="N46" s="49"/>
      <c r="O46" s="48">
        <f t="shared" si="0"/>
        <v>24</v>
      </c>
      <c r="P46" s="71"/>
      <c r="Q46" s="25">
        <v>42</v>
      </c>
      <c r="R46" s="26" t="s">
        <v>198</v>
      </c>
      <c r="S46" s="27" t="s">
        <v>306</v>
      </c>
      <c r="T46" s="28" t="s">
        <v>290</v>
      </c>
      <c r="U46" s="80" t="s">
        <v>251</v>
      </c>
      <c r="V46" s="80"/>
      <c r="W46" s="29">
        <v>14</v>
      </c>
    </row>
    <row r="47" spans="1:23" ht="16.5" customHeight="1">
      <c r="A47" s="66">
        <v>43</v>
      </c>
      <c r="B47" s="41" t="s">
        <v>139</v>
      </c>
      <c r="C47" s="42" t="s">
        <v>282</v>
      </c>
      <c r="D47" s="84" t="s">
        <v>254</v>
      </c>
      <c r="E47" s="43"/>
      <c r="F47" s="43" t="s">
        <v>248</v>
      </c>
      <c r="G47" s="48">
        <v>24</v>
      </c>
      <c r="H47" s="49"/>
      <c r="I47" s="49"/>
      <c r="J47" s="49"/>
      <c r="K47" s="49"/>
      <c r="L47" s="49"/>
      <c r="M47" s="49"/>
      <c r="N47" s="49"/>
      <c r="O47" s="48">
        <f t="shared" si="0"/>
        <v>24</v>
      </c>
      <c r="P47" s="71"/>
      <c r="Q47" s="25">
        <v>43</v>
      </c>
      <c r="R47" s="26" t="s">
        <v>139</v>
      </c>
      <c r="S47" s="30" t="s">
        <v>282</v>
      </c>
      <c r="T47" s="28" t="s">
        <v>248</v>
      </c>
      <c r="U47" s="80"/>
      <c r="V47" s="80" t="s">
        <v>248</v>
      </c>
      <c r="W47" s="29">
        <v>20</v>
      </c>
    </row>
    <row r="48" spans="1:23" ht="16.5" customHeight="1">
      <c r="A48" s="66">
        <v>44</v>
      </c>
      <c r="B48" s="41" t="s">
        <v>199</v>
      </c>
      <c r="C48" s="42" t="s">
        <v>277</v>
      </c>
      <c r="D48" s="84" t="s">
        <v>390</v>
      </c>
      <c r="E48" s="43"/>
      <c r="F48" s="43"/>
      <c r="G48" s="48">
        <v>18</v>
      </c>
      <c r="H48" s="49"/>
      <c r="I48" s="49">
        <v>6</v>
      </c>
      <c r="J48" s="49"/>
      <c r="K48" s="49"/>
      <c r="L48" s="49"/>
      <c r="M48" s="49"/>
      <c r="N48" s="49"/>
      <c r="O48" s="48">
        <f t="shared" si="0"/>
        <v>24</v>
      </c>
      <c r="P48" s="71"/>
      <c r="Q48" s="25">
        <v>44</v>
      </c>
      <c r="R48" s="26" t="s">
        <v>199</v>
      </c>
      <c r="S48" s="27" t="s">
        <v>306</v>
      </c>
      <c r="T48" s="28" t="s">
        <v>251</v>
      </c>
      <c r="U48" s="80" t="s">
        <v>290</v>
      </c>
      <c r="V48" s="80"/>
      <c r="W48" s="29">
        <v>14</v>
      </c>
    </row>
    <row r="49" spans="1:23" ht="16.5" customHeight="1">
      <c r="A49" s="66">
        <v>45</v>
      </c>
      <c r="B49" s="41" t="s">
        <v>200</v>
      </c>
      <c r="C49" s="42" t="s">
        <v>289</v>
      </c>
      <c r="D49" s="84" t="s">
        <v>265</v>
      </c>
      <c r="E49" s="43"/>
      <c r="F49" s="43"/>
      <c r="G49" s="48">
        <v>24</v>
      </c>
      <c r="H49" s="49"/>
      <c r="I49" s="49"/>
      <c r="J49" s="49"/>
      <c r="K49" s="49"/>
      <c r="L49" s="49"/>
      <c r="M49" s="49"/>
      <c r="N49" s="49"/>
      <c r="O49" s="68">
        <f t="shared" si="0"/>
        <v>24</v>
      </c>
      <c r="P49" s="70"/>
      <c r="Q49" s="25">
        <v>45</v>
      </c>
      <c r="R49" s="26" t="s">
        <v>200</v>
      </c>
      <c r="S49" s="27" t="s">
        <v>13</v>
      </c>
      <c r="T49" s="28" t="s">
        <v>265</v>
      </c>
      <c r="U49" s="80"/>
      <c r="V49" s="80"/>
      <c r="W49" s="29">
        <v>20</v>
      </c>
    </row>
    <row r="50" spans="1:23" ht="16.5" customHeight="1">
      <c r="A50" s="66">
        <v>46</v>
      </c>
      <c r="B50" s="41" t="s">
        <v>201</v>
      </c>
      <c r="C50" s="42" t="s">
        <v>372</v>
      </c>
      <c r="D50" s="84" t="s">
        <v>268</v>
      </c>
      <c r="E50" s="43"/>
      <c r="F50" s="43"/>
      <c r="G50" s="48">
        <v>24</v>
      </c>
      <c r="H50" s="49"/>
      <c r="I50" s="49"/>
      <c r="J50" s="49"/>
      <c r="K50" s="49"/>
      <c r="L50" s="49"/>
      <c r="M50" s="49"/>
      <c r="N50" s="49"/>
      <c r="O50" s="48">
        <f t="shared" si="0"/>
        <v>24</v>
      </c>
      <c r="P50" s="71"/>
      <c r="Q50" s="25">
        <v>46</v>
      </c>
      <c r="R50" s="26" t="s">
        <v>201</v>
      </c>
      <c r="S50" s="30" t="s">
        <v>311</v>
      </c>
      <c r="T50" s="28" t="s">
        <v>312</v>
      </c>
      <c r="U50" s="80"/>
      <c r="V50" s="80" t="s">
        <v>256</v>
      </c>
      <c r="W50" s="29">
        <v>22</v>
      </c>
    </row>
    <row r="51" spans="1:23" ht="16.5" customHeight="1">
      <c r="A51" s="66">
        <v>47</v>
      </c>
      <c r="B51" s="41" t="s">
        <v>66</v>
      </c>
      <c r="C51" s="42" t="s">
        <v>257</v>
      </c>
      <c r="D51" s="84" t="s">
        <v>251</v>
      </c>
      <c r="E51" s="43"/>
      <c r="F51" s="43"/>
      <c r="G51" s="48">
        <v>25</v>
      </c>
      <c r="H51" s="49"/>
      <c r="I51" s="49"/>
      <c r="J51" s="49"/>
      <c r="K51" s="49"/>
      <c r="L51" s="49"/>
      <c r="M51" s="49"/>
      <c r="N51" s="49"/>
      <c r="O51" s="48">
        <f t="shared" si="0"/>
        <v>25</v>
      </c>
      <c r="P51" s="71"/>
      <c r="Q51" s="25">
        <v>47</v>
      </c>
      <c r="R51" s="26" t="s">
        <v>66</v>
      </c>
      <c r="S51" s="27" t="s">
        <v>257</v>
      </c>
      <c r="T51" s="28" t="s">
        <v>251</v>
      </c>
      <c r="U51" s="80"/>
      <c r="V51" s="80"/>
      <c r="W51" s="29">
        <v>20</v>
      </c>
    </row>
    <row r="52" spans="1:23" ht="16.5" customHeight="1">
      <c r="A52" s="66">
        <v>48</v>
      </c>
      <c r="B52" s="41" t="s">
        <v>202</v>
      </c>
      <c r="C52" s="42" t="s">
        <v>270</v>
      </c>
      <c r="D52" s="84" t="s">
        <v>261</v>
      </c>
      <c r="E52" s="43" t="s">
        <v>248</v>
      </c>
      <c r="F52" s="43"/>
      <c r="G52" s="48">
        <v>24</v>
      </c>
      <c r="H52" s="49"/>
      <c r="I52" s="49"/>
      <c r="J52" s="49"/>
      <c r="K52" s="49"/>
      <c r="L52" s="49"/>
      <c r="M52" s="49"/>
      <c r="N52" s="49"/>
      <c r="O52" s="68">
        <f t="shared" si="0"/>
        <v>24</v>
      </c>
      <c r="P52" s="70"/>
      <c r="Q52" s="25">
        <v>48</v>
      </c>
      <c r="R52" s="26" t="s">
        <v>202</v>
      </c>
      <c r="S52" s="30" t="s">
        <v>270</v>
      </c>
      <c r="T52" s="28" t="s">
        <v>248</v>
      </c>
      <c r="U52" s="80"/>
      <c r="V52" s="80" t="s">
        <v>250</v>
      </c>
      <c r="W52" s="29">
        <v>24</v>
      </c>
    </row>
    <row r="53" spans="1:23" ht="16.5" customHeight="1">
      <c r="A53" s="66">
        <v>49</v>
      </c>
      <c r="B53" s="41" t="s">
        <v>204</v>
      </c>
      <c r="C53" s="42" t="s">
        <v>292</v>
      </c>
      <c r="D53" s="84"/>
      <c r="E53" s="43" t="s">
        <v>387</v>
      </c>
      <c r="F53" s="43"/>
      <c r="G53" s="48">
        <v>24</v>
      </c>
      <c r="H53" s="49"/>
      <c r="I53" s="49"/>
      <c r="J53" s="49"/>
      <c r="K53" s="49"/>
      <c r="L53" s="49"/>
      <c r="M53" s="49"/>
      <c r="N53" s="49"/>
      <c r="O53" s="68">
        <f t="shared" si="0"/>
        <v>24</v>
      </c>
      <c r="P53" s="70"/>
      <c r="Q53" s="25">
        <v>49</v>
      </c>
      <c r="R53" s="26" t="s">
        <v>204</v>
      </c>
      <c r="S53" s="27" t="s">
        <v>278</v>
      </c>
      <c r="T53" s="28" t="s">
        <v>273</v>
      </c>
      <c r="U53" s="80" t="s">
        <v>260</v>
      </c>
      <c r="V53" s="80"/>
      <c r="W53" s="29">
        <v>24</v>
      </c>
    </row>
    <row r="54" spans="1:23" ht="16.5" customHeight="1">
      <c r="A54" s="66">
        <v>50</v>
      </c>
      <c r="B54" s="41" t="s">
        <v>205</v>
      </c>
      <c r="C54" s="42" t="s">
        <v>292</v>
      </c>
      <c r="D54" s="84" t="s">
        <v>386</v>
      </c>
      <c r="E54" s="43"/>
      <c r="F54" s="43" t="s">
        <v>256</v>
      </c>
      <c r="G54" s="48">
        <v>24</v>
      </c>
      <c r="H54" s="49"/>
      <c r="I54" s="49"/>
      <c r="J54" s="49"/>
      <c r="K54" s="49"/>
      <c r="L54" s="49"/>
      <c r="M54" s="49"/>
      <c r="N54" s="49"/>
      <c r="O54" s="68">
        <f t="shared" si="0"/>
        <v>24</v>
      </c>
      <c r="P54" s="70"/>
      <c r="Q54" s="25">
        <v>50</v>
      </c>
      <c r="R54" s="26" t="s">
        <v>205</v>
      </c>
      <c r="S54" s="27" t="s">
        <v>307</v>
      </c>
      <c r="T54" s="28"/>
      <c r="U54" s="80" t="s">
        <v>313</v>
      </c>
      <c r="V54" s="80"/>
      <c r="W54" s="29">
        <v>23</v>
      </c>
    </row>
    <row r="55" spans="1:23" ht="16.5" customHeight="1">
      <c r="A55" s="66">
        <v>51</v>
      </c>
      <c r="B55" s="41" t="s">
        <v>203</v>
      </c>
      <c r="C55" s="42" t="s">
        <v>257</v>
      </c>
      <c r="D55" s="84"/>
      <c r="E55" s="43"/>
      <c r="F55" s="43" t="s">
        <v>251</v>
      </c>
      <c r="G55" s="48">
        <v>25</v>
      </c>
      <c r="H55" s="49"/>
      <c r="I55" s="49"/>
      <c r="J55" s="49"/>
      <c r="K55" s="49"/>
      <c r="L55" s="49"/>
      <c r="M55" s="49"/>
      <c r="N55" s="49"/>
      <c r="O55" s="48">
        <f t="shared" si="0"/>
        <v>25</v>
      </c>
      <c r="P55" s="71"/>
      <c r="Q55" s="25">
        <v>51</v>
      </c>
      <c r="R55" s="26" t="s">
        <v>203</v>
      </c>
      <c r="S55" s="27" t="s">
        <v>257</v>
      </c>
      <c r="T55" s="28"/>
      <c r="U55" s="80"/>
      <c r="V55" s="80" t="s">
        <v>249</v>
      </c>
      <c r="W55" s="29">
        <v>20</v>
      </c>
    </row>
    <row r="56" spans="1:23" ht="16.5" customHeight="1">
      <c r="A56" s="66">
        <v>52</v>
      </c>
      <c r="B56" s="41" t="s">
        <v>207</v>
      </c>
      <c r="C56" s="42" t="s">
        <v>371</v>
      </c>
      <c r="D56" s="84"/>
      <c r="E56" s="43"/>
      <c r="F56" s="43"/>
      <c r="G56" s="48"/>
      <c r="H56" s="49"/>
      <c r="I56" s="49"/>
      <c r="J56" s="49"/>
      <c r="K56" s="49"/>
      <c r="L56" s="49"/>
      <c r="M56" s="49"/>
      <c r="N56" s="49"/>
      <c r="O56" s="68">
        <f t="shared" si="0"/>
        <v>0</v>
      </c>
      <c r="P56" s="70"/>
      <c r="Q56" s="25">
        <v>52</v>
      </c>
      <c r="R56" s="26" t="s">
        <v>206</v>
      </c>
      <c r="S56" s="56" t="s">
        <v>317</v>
      </c>
      <c r="T56" s="58" t="s">
        <v>317</v>
      </c>
      <c r="U56" s="59" t="s">
        <v>317</v>
      </c>
      <c r="V56" s="59" t="s">
        <v>317</v>
      </c>
      <c r="W56" s="60" t="s">
        <v>317</v>
      </c>
    </row>
    <row r="57" spans="1:23" ht="16.5" customHeight="1">
      <c r="A57" s="66">
        <v>53</v>
      </c>
      <c r="B57" s="76" t="s">
        <v>370</v>
      </c>
      <c r="C57" s="42" t="s">
        <v>392</v>
      </c>
      <c r="D57" s="52" t="s">
        <v>263</v>
      </c>
      <c r="E57" s="43" t="s">
        <v>391</v>
      </c>
      <c r="F57" s="43"/>
      <c r="G57" s="48">
        <v>24</v>
      </c>
      <c r="H57" s="49"/>
      <c r="I57" s="49"/>
      <c r="J57" s="49"/>
      <c r="K57" s="49"/>
      <c r="L57" s="49"/>
      <c r="M57" s="49"/>
      <c r="N57" s="49"/>
      <c r="O57" s="48">
        <f t="shared" si="0"/>
        <v>24</v>
      </c>
      <c r="P57" s="72"/>
      <c r="Q57" s="25">
        <v>53</v>
      </c>
      <c r="R57" s="26" t="s">
        <v>207</v>
      </c>
      <c r="S57" s="27" t="s">
        <v>314</v>
      </c>
      <c r="T57" s="58" t="s">
        <v>317</v>
      </c>
      <c r="U57" s="59" t="s">
        <v>317</v>
      </c>
      <c r="V57" s="59" t="s">
        <v>317</v>
      </c>
      <c r="W57" s="60" t="s">
        <v>317</v>
      </c>
    </row>
    <row r="58" spans="1:23" ht="16.5" customHeight="1">
      <c r="A58" s="66">
        <v>54</v>
      </c>
      <c r="B58" s="41" t="s">
        <v>161</v>
      </c>
      <c r="C58" s="42" t="s">
        <v>20</v>
      </c>
      <c r="D58" s="84"/>
      <c r="E58" s="43" t="s">
        <v>256</v>
      </c>
      <c r="F58" s="43" t="s">
        <v>254</v>
      </c>
      <c r="G58" s="48">
        <v>18</v>
      </c>
      <c r="H58" s="49">
        <v>10</v>
      </c>
      <c r="I58" s="49"/>
      <c r="J58" s="49"/>
      <c r="K58" s="49"/>
      <c r="L58" s="49"/>
      <c r="M58" s="49"/>
      <c r="N58" s="49"/>
      <c r="O58" s="48">
        <f t="shared" si="0"/>
        <v>28</v>
      </c>
      <c r="P58" s="71"/>
      <c r="Q58" s="25">
        <v>54</v>
      </c>
      <c r="R58" s="26" t="s">
        <v>161</v>
      </c>
      <c r="S58" s="30" t="s">
        <v>315</v>
      </c>
      <c r="T58" s="28" t="s">
        <v>316</v>
      </c>
      <c r="U58" s="80" t="s">
        <v>250</v>
      </c>
      <c r="V58" s="80"/>
      <c r="W58" s="29">
        <v>22</v>
      </c>
    </row>
    <row r="59" spans="1:23" ht="16.5" customHeight="1">
      <c r="A59" s="66">
        <v>55</v>
      </c>
      <c r="B59" s="41" t="s">
        <v>208</v>
      </c>
      <c r="C59" s="45" t="s">
        <v>15</v>
      </c>
      <c r="D59" s="84" t="s">
        <v>264</v>
      </c>
      <c r="E59" s="43"/>
      <c r="F59" s="43"/>
      <c r="G59" s="48">
        <v>12</v>
      </c>
      <c r="H59" s="49">
        <v>16</v>
      </c>
      <c r="I59" s="49"/>
      <c r="J59" s="49"/>
      <c r="K59" s="49"/>
      <c r="L59" s="49"/>
      <c r="M59" s="49"/>
      <c r="N59" s="49"/>
      <c r="O59" s="68">
        <f t="shared" si="0"/>
        <v>28</v>
      </c>
      <c r="P59" s="70"/>
      <c r="Q59" s="25">
        <v>55</v>
      </c>
      <c r="R59" s="26" t="s">
        <v>208</v>
      </c>
      <c r="S59" s="27" t="s">
        <v>15</v>
      </c>
      <c r="T59" s="28"/>
      <c r="U59" s="80" t="s">
        <v>264</v>
      </c>
      <c r="V59" s="80"/>
      <c r="W59" s="29">
        <v>15</v>
      </c>
    </row>
    <row r="60" spans="1:23" ht="16.5" customHeight="1">
      <c r="A60" s="66">
        <v>56</v>
      </c>
      <c r="B60" s="41" t="s">
        <v>209</v>
      </c>
      <c r="C60" s="42" t="s">
        <v>282</v>
      </c>
      <c r="D60" s="84"/>
      <c r="E60" s="43" t="s">
        <v>268</v>
      </c>
      <c r="F60" s="43"/>
      <c r="G60" s="48">
        <v>24</v>
      </c>
      <c r="H60" s="49"/>
      <c r="I60" s="49"/>
      <c r="J60" s="49"/>
      <c r="K60" s="49"/>
      <c r="L60" s="49"/>
      <c r="M60" s="49"/>
      <c r="N60" s="49"/>
      <c r="O60" s="68">
        <f t="shared" si="0"/>
        <v>24</v>
      </c>
      <c r="P60" s="70"/>
      <c r="Q60" s="25">
        <v>56</v>
      </c>
      <c r="R60" s="26" t="s">
        <v>209</v>
      </c>
      <c r="S60" s="30" t="s">
        <v>18</v>
      </c>
      <c r="T60" s="28"/>
      <c r="U60" s="80" t="s">
        <v>248</v>
      </c>
      <c r="V60" s="80"/>
      <c r="W60" s="29">
        <v>20</v>
      </c>
    </row>
    <row r="61" spans="1:23" ht="16.5" customHeight="1">
      <c r="A61" s="66">
        <v>57</v>
      </c>
      <c r="B61" s="41" t="s">
        <v>210</v>
      </c>
      <c r="C61" s="42" t="s">
        <v>148</v>
      </c>
      <c r="D61" s="84"/>
      <c r="E61" s="43" t="s">
        <v>266</v>
      </c>
      <c r="F61" s="43" t="s">
        <v>248</v>
      </c>
      <c r="G61" s="48">
        <v>24</v>
      </c>
      <c r="H61" s="49"/>
      <c r="I61" s="49"/>
      <c r="J61" s="49"/>
      <c r="K61" s="49"/>
      <c r="L61" s="49"/>
      <c r="M61" s="49"/>
      <c r="N61" s="49"/>
      <c r="O61" s="68">
        <f t="shared" si="0"/>
        <v>24</v>
      </c>
      <c r="P61" s="70"/>
      <c r="Q61" s="25">
        <v>57</v>
      </c>
      <c r="R61" s="26" t="s">
        <v>210</v>
      </c>
      <c r="S61" s="30" t="s">
        <v>148</v>
      </c>
      <c r="T61" s="28"/>
      <c r="U61" s="80" t="s">
        <v>249</v>
      </c>
      <c r="V61" s="80" t="s">
        <v>275</v>
      </c>
      <c r="W61" s="29">
        <v>24</v>
      </c>
    </row>
    <row r="62" spans="1:23" ht="16.5" customHeight="1">
      <c r="A62" s="66">
        <v>58</v>
      </c>
      <c r="B62" s="41" t="s">
        <v>211</v>
      </c>
      <c r="C62" s="42" t="s">
        <v>325</v>
      </c>
      <c r="D62" s="43" t="s">
        <v>389</v>
      </c>
      <c r="E62" s="43"/>
      <c r="F62" s="43"/>
      <c r="G62" s="83">
        <v>22</v>
      </c>
      <c r="H62" s="49"/>
      <c r="I62" s="49"/>
      <c r="J62" s="49"/>
      <c r="K62" s="49"/>
      <c r="L62" s="49"/>
      <c r="M62" s="49">
        <v>2</v>
      </c>
      <c r="N62" s="49"/>
      <c r="O62" s="68">
        <f t="shared" si="0"/>
        <v>24</v>
      </c>
      <c r="P62" s="70"/>
      <c r="Q62" s="25">
        <v>58</v>
      </c>
      <c r="R62" s="26" t="s">
        <v>211</v>
      </c>
      <c r="S62" s="27" t="s">
        <v>307</v>
      </c>
      <c r="T62" s="31" t="s">
        <v>318</v>
      </c>
      <c r="U62" s="32"/>
      <c r="V62" s="32"/>
      <c r="W62" s="33">
        <v>23</v>
      </c>
    </row>
    <row r="63" spans="1:23" ht="16.5" customHeight="1">
      <c r="A63" s="66">
        <v>59</v>
      </c>
      <c r="B63" s="41" t="s">
        <v>127</v>
      </c>
      <c r="C63" s="46" t="s">
        <v>393</v>
      </c>
      <c r="D63" s="43" t="s">
        <v>256</v>
      </c>
      <c r="E63" s="43"/>
      <c r="F63" s="43" t="s">
        <v>248</v>
      </c>
      <c r="G63" s="83">
        <v>24</v>
      </c>
      <c r="H63" s="49"/>
      <c r="I63" s="49"/>
      <c r="J63" s="49"/>
      <c r="K63" s="49"/>
      <c r="L63" s="49"/>
      <c r="M63" s="49"/>
      <c r="N63" s="49"/>
      <c r="O63" s="68">
        <f t="shared" si="0"/>
        <v>24</v>
      </c>
      <c r="P63" s="70"/>
      <c r="Q63" s="25">
        <v>59</v>
      </c>
      <c r="R63" s="26" t="s">
        <v>127</v>
      </c>
      <c r="S63" s="27" t="s">
        <v>319</v>
      </c>
      <c r="T63" s="31"/>
      <c r="U63" s="32"/>
      <c r="V63" s="32" t="s">
        <v>320</v>
      </c>
      <c r="W63" s="33">
        <v>14</v>
      </c>
    </row>
    <row r="64" spans="1:23" ht="16.5" customHeight="1">
      <c r="A64" s="66">
        <v>60</v>
      </c>
      <c r="B64" s="41" t="s">
        <v>153</v>
      </c>
      <c r="C64" s="42" t="s">
        <v>148</v>
      </c>
      <c r="D64" s="43" t="s">
        <v>265</v>
      </c>
      <c r="E64" s="43"/>
      <c r="F64" s="43"/>
      <c r="G64" s="83">
        <v>8</v>
      </c>
      <c r="H64" s="49"/>
      <c r="I64" s="49"/>
      <c r="J64" s="49"/>
      <c r="K64" s="49"/>
      <c r="L64" s="49"/>
      <c r="M64" s="49"/>
      <c r="N64" s="49"/>
      <c r="O64" s="68">
        <f t="shared" si="0"/>
        <v>8</v>
      </c>
      <c r="P64" s="70"/>
      <c r="Q64" s="25">
        <v>60</v>
      </c>
      <c r="R64" s="26" t="s">
        <v>153</v>
      </c>
      <c r="S64" s="27" t="s">
        <v>297</v>
      </c>
      <c r="T64" s="31" t="s">
        <v>321</v>
      </c>
      <c r="U64" s="32"/>
      <c r="V64" s="32"/>
      <c r="W64" s="33">
        <v>12</v>
      </c>
    </row>
    <row r="65" spans="1:23" ht="16.5" customHeight="1">
      <c r="A65" s="66">
        <v>61</v>
      </c>
      <c r="B65" s="47" t="s">
        <v>215</v>
      </c>
      <c r="C65" s="42" t="s">
        <v>24</v>
      </c>
      <c r="D65" s="43"/>
      <c r="E65" s="43" t="s">
        <v>395</v>
      </c>
      <c r="F65" s="43"/>
      <c r="G65" s="83">
        <v>6</v>
      </c>
      <c r="H65" s="49"/>
      <c r="I65" s="49"/>
      <c r="J65" s="49"/>
      <c r="K65" s="49"/>
      <c r="L65" s="49"/>
      <c r="M65" s="49"/>
      <c r="N65" s="49"/>
      <c r="O65" s="68">
        <f t="shared" si="0"/>
        <v>6</v>
      </c>
      <c r="P65" s="70"/>
      <c r="Q65" s="25">
        <v>61</v>
      </c>
      <c r="R65" s="38" t="s">
        <v>215</v>
      </c>
      <c r="S65" s="34" t="s">
        <v>24</v>
      </c>
      <c r="T65" s="35"/>
      <c r="U65" s="36" t="s">
        <v>265</v>
      </c>
      <c r="V65" s="36" t="s">
        <v>254</v>
      </c>
      <c r="W65" s="37">
        <v>16</v>
      </c>
    </row>
    <row r="66" spans="1:23" ht="16.5" customHeight="1">
      <c r="A66" s="66">
        <v>62</v>
      </c>
      <c r="B66" s="47" t="s">
        <v>216</v>
      </c>
      <c r="C66" s="45" t="s">
        <v>252</v>
      </c>
      <c r="D66" s="43" t="s">
        <v>262</v>
      </c>
      <c r="E66" s="43"/>
      <c r="F66" s="43"/>
      <c r="G66" s="83">
        <v>15</v>
      </c>
      <c r="H66" s="49"/>
      <c r="I66" s="49"/>
      <c r="J66" s="49"/>
      <c r="K66" s="49"/>
      <c r="L66" s="49"/>
      <c r="M66" s="49"/>
      <c r="N66" s="49"/>
      <c r="O66" s="68">
        <f t="shared" si="0"/>
        <v>15</v>
      </c>
      <c r="P66" s="70"/>
      <c r="Q66" s="25">
        <v>62</v>
      </c>
      <c r="R66" s="38" t="s">
        <v>216</v>
      </c>
      <c r="S66" s="27" t="s">
        <v>252</v>
      </c>
      <c r="T66" s="35" t="s">
        <v>171</v>
      </c>
      <c r="U66" s="57" t="s">
        <v>265</v>
      </c>
      <c r="V66" s="36"/>
      <c r="W66" s="37">
        <v>20</v>
      </c>
    </row>
    <row r="67" spans="1:23" ht="16.5" customHeight="1">
      <c r="A67" s="66">
        <v>63</v>
      </c>
      <c r="B67" s="47" t="s">
        <v>151</v>
      </c>
      <c r="C67" s="42" t="s">
        <v>247</v>
      </c>
      <c r="D67" s="43" t="s">
        <v>265</v>
      </c>
      <c r="E67" s="43"/>
      <c r="F67" s="43"/>
      <c r="G67" s="83">
        <v>8</v>
      </c>
      <c r="H67" s="49"/>
      <c r="I67" s="49"/>
      <c r="J67" s="49"/>
      <c r="K67" s="49"/>
      <c r="L67" s="49"/>
      <c r="M67" s="49"/>
      <c r="N67" s="49"/>
      <c r="O67" s="68">
        <f t="shared" si="0"/>
        <v>8</v>
      </c>
      <c r="P67" s="70"/>
      <c r="Q67" s="25">
        <v>63</v>
      </c>
      <c r="R67" s="38" t="s">
        <v>150</v>
      </c>
      <c r="S67" s="34" t="s">
        <v>24</v>
      </c>
      <c r="T67" s="35" t="s">
        <v>171</v>
      </c>
      <c r="U67" s="36"/>
      <c r="V67" s="36"/>
      <c r="W67" s="37">
        <v>2</v>
      </c>
    </row>
    <row r="68" spans="1:23" ht="16.5" customHeight="1">
      <c r="A68" s="66">
        <v>64</v>
      </c>
      <c r="B68" s="47" t="s">
        <v>245</v>
      </c>
      <c r="C68" s="46" t="s">
        <v>397</v>
      </c>
      <c r="D68" s="43" t="s">
        <v>169</v>
      </c>
      <c r="E68" s="43" t="s">
        <v>396</v>
      </c>
      <c r="F68" s="43"/>
      <c r="G68" s="83">
        <v>8</v>
      </c>
      <c r="H68" s="49"/>
      <c r="I68" s="49"/>
      <c r="J68" s="49"/>
      <c r="K68" s="49"/>
      <c r="L68" s="49"/>
      <c r="M68" s="49"/>
      <c r="N68" s="49"/>
      <c r="O68" s="68">
        <f t="shared" si="0"/>
        <v>8</v>
      </c>
      <c r="P68" s="70"/>
      <c r="Q68" s="25">
        <v>64</v>
      </c>
      <c r="R68" s="38" t="s">
        <v>151</v>
      </c>
      <c r="S68" s="34" t="s">
        <v>247</v>
      </c>
      <c r="T68" s="35"/>
      <c r="U68" s="36" t="s">
        <v>248</v>
      </c>
      <c r="V68" s="36"/>
      <c r="W68" s="37">
        <v>20</v>
      </c>
    </row>
    <row r="69" spans="1:23" ht="16.5" customHeight="1">
      <c r="A69" s="66">
        <v>65</v>
      </c>
      <c r="B69" s="47" t="s">
        <v>369</v>
      </c>
      <c r="C69" s="46" t="s">
        <v>18</v>
      </c>
      <c r="D69" s="43" t="s">
        <v>271</v>
      </c>
      <c r="E69" s="43"/>
      <c r="F69" s="43"/>
      <c r="G69" s="83">
        <v>6</v>
      </c>
      <c r="H69" s="49"/>
      <c r="I69" s="49"/>
      <c r="J69" s="49"/>
      <c r="K69" s="49"/>
      <c r="L69" s="49"/>
      <c r="M69" s="49"/>
      <c r="N69" s="49"/>
      <c r="O69" s="49">
        <f t="shared" si="0"/>
        <v>6</v>
      </c>
      <c r="P69" s="70"/>
      <c r="Q69" s="25">
        <v>65</v>
      </c>
      <c r="R69" s="38" t="s">
        <v>245</v>
      </c>
      <c r="S69" s="61" t="s">
        <v>148</v>
      </c>
      <c r="T69" s="32"/>
      <c r="U69" s="32" t="s">
        <v>266</v>
      </c>
      <c r="V69" s="32"/>
      <c r="W69" s="37">
        <v>4</v>
      </c>
    </row>
    <row r="70" spans="1:23" ht="16.5" thickBot="1">
      <c r="A70" s="94"/>
      <c r="B70" s="95" t="s">
        <v>176</v>
      </c>
      <c r="C70" s="96"/>
      <c r="D70" s="97"/>
      <c r="E70" s="98"/>
      <c r="F70" s="98"/>
      <c r="G70" s="99">
        <f>SUM(G5:G69)</f>
        <v>1260</v>
      </c>
      <c r="H70" s="100"/>
      <c r="I70" s="100"/>
      <c r="J70" s="100"/>
      <c r="K70" s="100"/>
      <c r="L70" s="100"/>
      <c r="M70" s="100"/>
      <c r="N70" s="100"/>
      <c r="O70" s="101">
        <f t="shared" ref="O70" si="1">SUM(O5:O69)</f>
        <v>1444</v>
      </c>
      <c r="P70" s="73"/>
      <c r="Q70" s="39"/>
      <c r="R70" s="18" t="s">
        <v>176</v>
      </c>
      <c r="S70" s="18"/>
      <c r="T70" s="39"/>
      <c r="U70" s="18"/>
      <c r="V70" s="18"/>
      <c r="W70" s="62">
        <f ca="1">SUM(W5:W73)</f>
        <v>1140</v>
      </c>
    </row>
    <row r="71" spans="1:23" ht="13.5" thickTop="1">
      <c r="O71" s="63"/>
      <c r="P71" s="63"/>
    </row>
    <row r="72" spans="1:23">
      <c r="G72">
        <f>42*30</f>
        <v>1260</v>
      </c>
      <c r="O72" s="63"/>
      <c r="P72" s="63"/>
    </row>
    <row r="73" spans="1:23">
      <c r="L73" s="85" t="s">
        <v>374</v>
      </c>
    </row>
    <row r="74" spans="1:23">
      <c r="G74" s="51"/>
      <c r="L74" s="85" t="s">
        <v>242</v>
      </c>
    </row>
    <row r="75" spans="1:23">
      <c r="L75" s="86" t="s">
        <v>243</v>
      </c>
    </row>
    <row r="76" spans="1:23">
      <c r="L76" s="86"/>
    </row>
    <row r="77" spans="1:23">
      <c r="L77" s="86"/>
    </row>
    <row r="78" spans="1:23">
      <c r="L78" s="86"/>
    </row>
    <row r="79" spans="1:23">
      <c r="L79" s="85"/>
    </row>
    <row r="80" spans="1:23">
      <c r="L80" s="85"/>
    </row>
    <row r="81" spans="12:12">
      <c r="L81" s="85"/>
    </row>
    <row r="82" spans="12:12">
      <c r="L82" s="87" t="s">
        <v>375</v>
      </c>
    </row>
    <row r="83" spans="12:12">
      <c r="L83" s="85" t="s">
        <v>376</v>
      </c>
    </row>
  </sheetData>
  <mergeCells count="20">
    <mergeCell ref="S2:S3"/>
    <mergeCell ref="T2:V2"/>
    <mergeCell ref="W2:W3"/>
    <mergeCell ref="M3:M4"/>
    <mergeCell ref="N3:N4"/>
    <mergeCell ref="O2:O4"/>
    <mergeCell ref="H2:N2"/>
    <mergeCell ref="I3:K3"/>
    <mergeCell ref="A2:A4"/>
    <mergeCell ref="B2:B4"/>
    <mergeCell ref="C2:C4"/>
    <mergeCell ref="Q2:Q3"/>
    <mergeCell ref="R2:R3"/>
    <mergeCell ref="D3:D4"/>
    <mergeCell ref="E3:E4"/>
    <mergeCell ref="F3:F4"/>
    <mergeCell ref="G2:G4"/>
    <mergeCell ref="H3:H4"/>
    <mergeCell ref="L3:L4"/>
    <mergeCell ref="D2:F2"/>
  </mergeCells>
  <pageMargins left="0.31496062992125984" right="1.1811023622047245" top="0.35433070866141736" bottom="0.19685039370078741" header="0.31496062992125984" footer="0.31496062992125984"/>
  <pageSetup paperSize="5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Lamp.1 (2)</vt:lpstr>
      <vt:lpstr>Lamp.3</vt:lpstr>
      <vt:lpstr>Dapel Mini</vt:lpstr>
      <vt:lpstr>SK 24 jam (2)</vt:lpstr>
    </vt:vector>
  </TitlesOfParts>
  <Company>PENDIDIKAN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SMPN 6 TASIK</dc:creator>
  <cp:lastModifiedBy>user</cp:lastModifiedBy>
  <cp:lastPrinted>2015-08-17T14:13:27Z</cp:lastPrinted>
  <dcterms:created xsi:type="dcterms:W3CDTF">2008-10-23T00:17:29Z</dcterms:created>
  <dcterms:modified xsi:type="dcterms:W3CDTF">2015-08-21T09:11:39Z</dcterms:modified>
</cp:coreProperties>
</file>